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Thb\Desktop\"/>
    </mc:Choice>
  </mc:AlternateContent>
  <xr:revisionPtr revIDLastSave="0" documentId="13_ncr:1_{0F1B6C63-F631-4898-8487-2A9BF4E462D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4" r:id="rId1"/>
  </sheets>
  <definedNames>
    <definedName name="_xlnm._FilterDatabase" localSheetId="0" hidden="1">Лист1!$A$8:$H$507</definedName>
    <definedName name="_xlnm.Print_Titles" localSheetId="0">Лист1!$8:$8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" i="4" l="1"/>
  <c r="A16" i="4"/>
  <c r="A18" i="4"/>
  <c r="A21" i="4"/>
  <c r="A23" i="4"/>
  <c r="A24" i="4"/>
  <c r="A27" i="4"/>
  <c r="A30" i="4"/>
  <c r="A38" i="4"/>
  <c r="A43" i="4"/>
  <c r="A46" i="4"/>
  <c r="A50" i="4"/>
  <c r="A52" i="4"/>
  <c r="A53" i="4"/>
  <c r="A56" i="4"/>
  <c r="A58" i="4"/>
  <c r="A59" i="4"/>
  <c r="A64" i="4"/>
  <c r="A73" i="4"/>
  <c r="A74" i="4"/>
  <c r="A75" i="4"/>
  <c r="A78" i="4"/>
  <c r="A81" i="4"/>
  <c r="A83" i="4"/>
  <c r="A86" i="4"/>
  <c r="A99" i="4"/>
  <c r="A101" i="4"/>
  <c r="A105" i="4"/>
  <c r="A110" i="4"/>
  <c r="A114" i="4"/>
  <c r="A147" i="4"/>
  <c r="A154" i="4"/>
  <c r="A155" i="4"/>
  <c r="A163" i="4"/>
  <c r="A168" i="4"/>
  <c r="A176" i="4"/>
  <c r="A180" i="4"/>
  <c r="A183" i="4"/>
  <c r="A188" i="4"/>
  <c r="A190" i="4"/>
  <c r="A193" i="4"/>
  <c r="A201" i="4"/>
  <c r="A214" i="4"/>
  <c r="A233" i="4"/>
  <c r="A239" i="4"/>
  <c r="A242" i="4"/>
  <c r="A243" i="4"/>
  <c r="A245" i="4"/>
  <c r="A248" i="4"/>
  <c r="A259" i="4"/>
  <c r="A268" i="4"/>
  <c r="A270" i="4"/>
  <c r="A277" i="4"/>
  <c r="A294" i="4"/>
  <c r="A296" i="4"/>
  <c r="A298" i="4"/>
  <c r="A306" i="4"/>
  <c r="A310" i="4"/>
  <c r="A323" i="4"/>
  <c r="A325" i="4"/>
  <c r="A332" i="4"/>
  <c r="A334" i="4"/>
  <c r="A338" i="4"/>
  <c r="A347" i="4"/>
  <c r="A348" i="4"/>
  <c r="A350" i="4"/>
  <c r="A353" i="4"/>
  <c r="A358" i="4"/>
  <c r="A359" i="4"/>
  <c r="A360" i="4"/>
  <c r="A362" i="4"/>
  <c r="A364" i="4"/>
  <c r="A368" i="4"/>
  <c r="A373" i="4"/>
  <c r="A374" i="4"/>
  <c r="A378" i="4"/>
  <c r="A381" i="4"/>
  <c r="A382" i="4"/>
  <c r="A384" i="4"/>
  <c r="A388" i="4"/>
  <c r="A389" i="4"/>
  <c r="A395" i="4"/>
  <c r="A397" i="4"/>
  <c r="A401" i="4"/>
  <c r="A402" i="4"/>
  <c r="A403" i="4"/>
  <c r="A411" i="4"/>
  <c r="A436" i="4"/>
  <c r="A437" i="4"/>
  <c r="A442" i="4"/>
  <c r="A447" i="4"/>
  <c r="A452" i="4"/>
  <c r="A453" i="4"/>
  <c r="A458" i="4"/>
  <c r="A463" i="4"/>
  <c r="A468" i="4"/>
  <c r="A469" i="4"/>
  <c r="A471" i="4"/>
  <c r="A472" i="4"/>
  <c r="A474" i="4"/>
  <c r="A475" i="4"/>
  <c r="A479" i="4"/>
  <c r="A480" i="4"/>
  <c r="A493" i="4"/>
  <c r="A498" i="4"/>
  <c r="A507" i="4"/>
  <c r="A13" i="4"/>
  <c r="A14" i="4" s="1"/>
  <c r="A17" i="4" s="1"/>
  <c r="A19" i="4" s="1"/>
  <c r="A20" i="4" s="1"/>
  <c r="A22" i="4" s="1"/>
  <c r="A25" i="4" s="1"/>
  <c r="A26" i="4" s="1"/>
  <c r="A28" i="4" s="1"/>
  <c r="A29" i="4" s="1"/>
  <c r="A31" i="4" s="1"/>
  <c r="A32" i="4" s="1"/>
  <c r="A33" i="4" s="1"/>
  <c r="A34" i="4" s="1"/>
  <c r="A35" i="4" s="1"/>
  <c r="A36" i="4" s="1"/>
  <c r="A37" i="4" s="1"/>
  <c r="A39" i="4" s="1"/>
  <c r="A40" i="4" s="1"/>
  <c r="A41" i="4" s="1"/>
  <c r="A42" i="4" s="1"/>
  <c r="A44" i="4" s="1"/>
  <c r="A45" i="4" s="1"/>
  <c r="A47" i="4" s="1"/>
  <c r="A48" i="4" s="1"/>
  <c r="A49" i="4" s="1"/>
  <c r="A51" i="4" s="1"/>
  <c r="A54" i="4" s="1"/>
  <c r="A55" i="4" s="1"/>
  <c r="A57" i="4" s="1"/>
  <c r="A60" i="4" s="1"/>
  <c r="A61" i="4" s="1"/>
  <c r="A62" i="4" s="1"/>
  <c r="A63" i="4" s="1"/>
  <c r="A65" i="4" s="1"/>
  <c r="A66" i="4" s="1"/>
  <c r="A67" i="4" s="1"/>
  <c r="A68" i="4" s="1"/>
  <c r="A69" i="4" s="1"/>
  <c r="A70" i="4" s="1"/>
  <c r="A71" i="4" s="1"/>
  <c r="A72" i="4" s="1"/>
  <c r="A76" i="4" s="1"/>
  <c r="A77" i="4" s="1"/>
  <c r="A79" i="4" s="1"/>
  <c r="A80" i="4" s="1"/>
  <c r="A82" i="4" s="1"/>
  <c r="A84" i="4" s="1"/>
  <c r="A85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100" i="4" s="1"/>
  <c r="A102" i="4" s="1"/>
  <c r="A103" i="4" s="1"/>
  <c r="A104" i="4" s="1"/>
  <c r="A106" i="4" s="1"/>
  <c r="A107" i="4" s="1"/>
  <c r="A108" i="4" s="1"/>
  <c r="A109" i="4" s="1"/>
  <c r="A111" i="4" s="1"/>
  <c r="A112" i="4" s="1"/>
  <c r="A113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8" i="4" s="1"/>
  <c r="A149" i="4" s="1"/>
  <c r="A150" i="4" s="1"/>
  <c r="A151" i="4" s="1"/>
  <c r="A152" i="4" s="1"/>
  <c r="A153" i="4" s="1"/>
  <c r="A156" i="4" s="1"/>
  <c r="A157" i="4" s="1"/>
  <c r="A158" i="4" s="1"/>
  <c r="A159" i="4" s="1"/>
  <c r="A160" i="4" s="1"/>
  <c r="A161" i="4" s="1"/>
  <c r="A162" i="4" s="1"/>
  <c r="A164" i="4" s="1"/>
  <c r="A165" i="4" s="1"/>
  <c r="A166" i="4" s="1"/>
  <c r="A167" i="4" s="1"/>
  <c r="A169" i="4" s="1"/>
  <c r="A170" i="4" s="1"/>
  <c r="A171" i="4" s="1"/>
  <c r="A172" i="4" s="1"/>
  <c r="A173" i="4" s="1"/>
  <c r="A174" i="4" s="1"/>
  <c r="A175" i="4" s="1"/>
  <c r="A177" i="4" s="1"/>
  <c r="A178" i="4" s="1"/>
  <c r="A179" i="4" s="1"/>
  <c r="A181" i="4" s="1"/>
  <c r="A182" i="4" s="1"/>
  <c r="A184" i="4" s="1"/>
  <c r="A185" i="4" s="1"/>
  <c r="A186" i="4" s="1"/>
  <c r="A187" i="4" s="1"/>
  <c r="A189" i="4" s="1"/>
  <c r="A191" i="4" s="1"/>
  <c r="A192" i="4" s="1"/>
  <c r="A194" i="4" s="1"/>
  <c r="A195" i="4" s="1"/>
  <c r="A196" i="4" s="1"/>
  <c r="A197" i="4" s="1"/>
  <c r="A198" i="4" s="1"/>
  <c r="A199" i="4" s="1"/>
  <c r="A200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4" i="4" s="1"/>
  <c r="A235" i="4" s="1"/>
  <c r="A236" i="4" s="1"/>
  <c r="A237" i="4" s="1"/>
  <c r="A238" i="4" s="1"/>
  <c r="A240" i="4" s="1"/>
  <c r="A241" i="4" s="1"/>
  <c r="A244" i="4" s="1"/>
  <c r="A246" i="4" s="1"/>
  <c r="A247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60" i="4" s="1"/>
  <c r="A261" i="4" s="1"/>
  <c r="A262" i="4" s="1"/>
  <c r="A263" i="4" s="1"/>
  <c r="A264" i="4" s="1"/>
  <c r="A265" i="4" s="1"/>
  <c r="A266" i="4" s="1"/>
  <c r="A267" i="4" s="1"/>
  <c r="A269" i="4" s="1"/>
  <c r="A271" i="4" s="1"/>
  <c r="A272" i="4" s="1"/>
  <c r="A273" i="4" s="1"/>
  <c r="A274" i="4" s="1"/>
  <c r="A275" i="4" s="1"/>
  <c r="A276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5" i="4" s="1"/>
  <c r="A297" i="4" s="1"/>
  <c r="A299" i="4" s="1"/>
  <c r="A300" i="4" s="1"/>
  <c r="A301" i="4" s="1"/>
  <c r="A302" i="4" s="1"/>
  <c r="A303" i="4" s="1"/>
  <c r="A304" i="4" s="1"/>
  <c r="A305" i="4" s="1"/>
  <c r="A307" i="4" s="1"/>
  <c r="A308" i="4" s="1"/>
  <c r="A309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4" i="4" s="1"/>
  <c r="A326" i="4" s="1"/>
  <c r="A327" i="4" s="1"/>
  <c r="A328" i="4" s="1"/>
  <c r="A329" i="4" s="1"/>
  <c r="A330" i="4" s="1"/>
  <c r="A331" i="4" s="1"/>
  <c r="A333" i="4" s="1"/>
  <c r="A335" i="4" s="1"/>
  <c r="A336" i="4" s="1"/>
  <c r="A337" i="4" s="1"/>
  <c r="A339" i="4" s="1"/>
  <c r="A340" i="4" s="1"/>
  <c r="A341" i="4" s="1"/>
  <c r="A342" i="4" s="1"/>
  <c r="A343" i="4" s="1"/>
  <c r="A344" i="4" s="1"/>
  <c r="A345" i="4" s="1"/>
  <c r="A346" i="4" s="1"/>
  <c r="A349" i="4" s="1"/>
  <c r="A351" i="4" s="1"/>
  <c r="A352" i="4" s="1"/>
  <c r="A354" i="4" s="1"/>
  <c r="A355" i="4" s="1"/>
  <c r="A356" i="4" s="1"/>
  <c r="A357" i="4" s="1"/>
  <c r="A361" i="4" s="1"/>
  <c r="A363" i="4" s="1"/>
  <c r="A365" i="4" s="1"/>
  <c r="A366" i="4" s="1"/>
  <c r="A367" i="4" s="1"/>
  <c r="A369" i="4" s="1"/>
  <c r="A370" i="4" s="1"/>
  <c r="A371" i="4" s="1"/>
  <c r="A372" i="4" s="1"/>
  <c r="A375" i="4" s="1"/>
  <c r="A376" i="4" s="1"/>
  <c r="A377" i="4" s="1"/>
  <c r="A379" i="4" s="1"/>
  <c r="A380" i="4" s="1"/>
  <c r="A383" i="4" s="1"/>
  <c r="A385" i="4" s="1"/>
  <c r="A386" i="4" s="1"/>
  <c r="A387" i="4" s="1"/>
  <c r="A390" i="4" s="1"/>
  <c r="A391" i="4" s="1"/>
  <c r="A392" i="4" s="1"/>
  <c r="A393" i="4" s="1"/>
  <c r="A394" i="4" s="1"/>
  <c r="A396" i="4" s="1"/>
  <c r="A398" i="4" s="1"/>
  <c r="A399" i="4" s="1"/>
  <c r="A400" i="4" s="1"/>
  <c r="A404" i="4" s="1"/>
  <c r="A405" i="4" s="1"/>
  <c r="A406" i="4" s="1"/>
  <c r="A407" i="4" s="1"/>
  <c r="A408" i="4" s="1"/>
  <c r="A409" i="4" s="1"/>
  <c r="A410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8" i="4" s="1"/>
  <c r="A439" i="4" s="1"/>
  <c r="A440" i="4" s="1"/>
  <c r="A441" i="4" s="1"/>
  <c r="A443" i="4" s="1"/>
  <c r="A444" i="4" s="1"/>
  <c r="A445" i="4" s="1"/>
  <c r="A446" i="4" s="1"/>
  <c r="A448" i="4" s="1"/>
  <c r="A449" i="4" s="1"/>
  <c r="A450" i="4" s="1"/>
  <c r="A451" i="4" s="1"/>
  <c r="A454" i="4" s="1"/>
  <c r="A455" i="4" s="1"/>
  <c r="A456" i="4" s="1"/>
  <c r="A457" i="4" s="1"/>
  <c r="A459" i="4" s="1"/>
  <c r="A460" i="4" s="1"/>
  <c r="A461" i="4" s="1"/>
  <c r="A462" i="4" s="1"/>
  <c r="A464" i="4" s="1"/>
  <c r="A465" i="4" s="1"/>
  <c r="A466" i="4" s="1"/>
  <c r="A467" i="4" s="1"/>
  <c r="A470" i="4" s="1"/>
  <c r="A473" i="4" s="1"/>
  <c r="A476" i="4" s="1"/>
  <c r="A477" i="4" s="1"/>
  <c r="A478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4" i="4" s="1"/>
  <c r="A495" i="4" s="1"/>
  <c r="A496" i="4" s="1"/>
  <c r="A497" i="4" s="1"/>
  <c r="A499" i="4" s="1"/>
  <c r="A500" i="4" s="1"/>
  <c r="A501" i="4" s="1"/>
  <c r="A502" i="4" s="1"/>
  <c r="A503" i="4" s="1"/>
  <c r="A504" i="4" s="1"/>
  <c r="A505" i="4" s="1"/>
  <c r="A506" i="4" s="1"/>
  <c r="A11" i="4" l="1"/>
</calcChain>
</file>

<file path=xl/sharedStrings.xml><?xml version="1.0" encoding="utf-8"?>
<sst xmlns="http://schemas.openxmlformats.org/spreadsheetml/2006/main" count="802" uniqueCount="513">
  <si>
    <t>ТОВ "Фірма "Технокомплекс"</t>
  </si>
  <si>
    <t>Виробництво товарів медичного призначення одноразового застосування</t>
  </si>
  <si>
    <t>№</t>
  </si>
  <si>
    <t>Артикул</t>
  </si>
  <si>
    <t>Найменування товарів</t>
  </si>
  <si>
    <t>К-ть в уп.</t>
  </si>
  <si>
    <t>ПДВ</t>
  </si>
  <si>
    <t>Код морiон</t>
  </si>
  <si>
    <t>www.slavna.ua                                           Свід. 200135470                                 МФО  320984</t>
  </si>
  <si>
    <t>Ціна з ПДВ, грн.</t>
  </si>
  <si>
    <t>1.1. Акушерство та гінекологія</t>
  </si>
  <si>
    <t>1.1.1 Покриття операційні одноразового використання</t>
  </si>
  <si>
    <t>Покриття операційні для Кесаревого розтину</t>
  </si>
  <si>
    <t>1.1.2 Одяг одноразового використання</t>
  </si>
  <si>
    <t>Сорочки для породіллі нестерильні</t>
  </si>
  <si>
    <t>Сорочки для породіллі стерильні</t>
  </si>
  <si>
    <t>Сорочки жіночі процедурні</t>
  </si>
  <si>
    <t>1.1.3 Комплекти покриттів операційних одноразового використання</t>
  </si>
  <si>
    <t>Комплекти одягу  акушерські для партнерських пологів</t>
  </si>
  <si>
    <t>Комплекти одягу та покриттів операційних  для немовлят</t>
  </si>
  <si>
    <t>Комплекти одягу та покриттів операційних акушерські</t>
  </si>
  <si>
    <t>Комплекти одягу та покриттів операційних для Кесеревого розтину</t>
  </si>
  <si>
    <t>Комплекти покриттів операційних акушерські</t>
  </si>
  <si>
    <t>Комплекти покриттів операційних для гінекологічних операцій</t>
  </si>
  <si>
    <t>Комплекти покриттів операційних для Кесаревого розтину</t>
  </si>
  <si>
    <t>1.1.4 Інструменти гінекологічні одноразового використання</t>
  </si>
  <si>
    <t>Дзеркала вагінальні</t>
  </si>
  <si>
    <t>Щіточки гінекологічні</t>
  </si>
  <si>
    <t>1.1.5 Набори гінекологічні одноразового використання</t>
  </si>
  <si>
    <t>Набори гінекологічні без дзеркала</t>
  </si>
  <si>
    <t>1150205/2</t>
  </si>
  <si>
    <t>Набори гінекологічні із дзеркалом</t>
  </si>
  <si>
    <t>Білизна одноразового використання</t>
  </si>
  <si>
    <t>Покриття операційні для абдомінальної хірургії</t>
  </si>
  <si>
    <t>Покриття операційні для ЛОР-хірургії</t>
  </si>
  <si>
    <t>Покриття операційні для ортопедії та травматології</t>
  </si>
  <si>
    <t>Покриття операційні для офтальмології</t>
  </si>
  <si>
    <t>Покриття операційні для проктології</t>
  </si>
  <si>
    <t>Покриття операційні для урології</t>
  </si>
  <si>
    <t>Покриття операційні нестерильні</t>
  </si>
  <si>
    <t>Покриття операційні хірургічні для інших операцій</t>
  </si>
  <si>
    <t>Покриття операційні хірургічні загального призначення</t>
  </si>
  <si>
    <t>Різне</t>
  </si>
  <si>
    <t>1.2.2 Одяг одноразового використання</t>
  </si>
  <si>
    <t>Бахіли медичні</t>
  </si>
  <si>
    <t>Костюми медичні</t>
  </si>
  <si>
    <t>Маски медичні</t>
  </si>
  <si>
    <t>Накидка для пацієнта</t>
  </si>
  <si>
    <t>Накидки</t>
  </si>
  <si>
    <t>Сорочки медичні</t>
  </si>
  <si>
    <t>Халати для відвідувача нестерильні</t>
  </si>
  <si>
    <t>Халати для відвідувача стерильні</t>
  </si>
  <si>
    <t>Халати медичні (бюджетна лінія)</t>
  </si>
  <si>
    <t>Халати хірургічні стерильні</t>
  </si>
  <si>
    <t>Шапочки медичні</t>
  </si>
  <si>
    <t>Шорти проктологічні</t>
  </si>
  <si>
    <t>1.2.3 Комплекти одягу та покриттів одноразового використання</t>
  </si>
  <si>
    <t>Комплекти одягу для відвідувачів</t>
  </si>
  <si>
    <t>Комплекти одягу та покриттів операційних для абдомінальної хірургії</t>
  </si>
  <si>
    <t>Комплекти одягу та покриттів операційних для кардіології  та торакальної хірургії</t>
  </si>
  <si>
    <t>Комплекти одягу та покриттів операційних для ЛОР-хірургії</t>
  </si>
  <si>
    <t>Комплекти одягу та покриттів операційних для нейрохірургії</t>
  </si>
  <si>
    <t>Комплекти одягу та покриттів операційних для ортопедії та травматології</t>
  </si>
  <si>
    <t>Комплекти одягу та покриттів операційних для офтальмології</t>
  </si>
  <si>
    <t>Комплекти одягу та покриттів операційних для проктології</t>
  </si>
  <si>
    <t>Комплекти одягу та покриттів операційних для судинної хірургії</t>
  </si>
  <si>
    <t>Комплекти одягу та покриттів операційних для урології</t>
  </si>
  <si>
    <t>Комплекти одягу та покриттів операційних хірургічних загального призначення</t>
  </si>
  <si>
    <t>Комплекти покриттів операційних для кардіології та торакальної хірургії</t>
  </si>
  <si>
    <t>Комплекти покриттів операційних хірургічних загального призначення</t>
  </si>
  <si>
    <t>1.2.4 Інструменти хірургічні одноразового використання</t>
  </si>
  <si>
    <t>Шпатель ларингологічний «Славна®», стерильний (шт)</t>
  </si>
  <si>
    <t>1.2.5 Рукавички</t>
  </si>
  <si>
    <t>Рукавички оглядові розмір S «Славна®», стерильні (пара)</t>
  </si>
  <si>
    <t>Рукавички оглядові  розмір L «Славна®», стерильні (пара)</t>
  </si>
  <si>
    <t>Рукавички оглядові розмір М «Славна®», стерильні (пара)</t>
  </si>
  <si>
    <t>1.2.6 Чохли для апаратури, для кінцівок та інші</t>
  </si>
  <si>
    <t>1.2.7 Бюджетна лінія</t>
  </si>
  <si>
    <t>Накидки для відвідувачів</t>
  </si>
  <si>
    <t>Покриття  загального призначення</t>
  </si>
  <si>
    <t>Халати  медичні</t>
  </si>
  <si>
    <t>1.3 Епідеміологія</t>
  </si>
  <si>
    <t>1.3.1 Одяг одноразового використання</t>
  </si>
  <si>
    <t>Нарукавники медичні</t>
  </si>
  <si>
    <t>Фартухи медичні</t>
  </si>
  <si>
    <t>1.3.2 Комплекти одягу  одноразового використання</t>
  </si>
  <si>
    <t>Комплекти одягу  Анти-СНІД</t>
  </si>
  <si>
    <t>Комплекти одягу  для роботи із збудниками 1-4 групи патогенності</t>
  </si>
  <si>
    <t>1.4 Стоматологія</t>
  </si>
  <si>
    <t>1.4.1 Покриття операційні для стоматології</t>
  </si>
  <si>
    <t>1.4.2. Комплекти одягу та покриттів операційних для стоматології</t>
  </si>
  <si>
    <t>1.5 Продукція з ПВХ та тканин з покриттям полівінілхлориду</t>
  </si>
  <si>
    <t>1.5.4 Відрізи</t>
  </si>
  <si>
    <t>1.5.5 Покриття</t>
  </si>
  <si>
    <t>1.5.7 Фартухи</t>
  </si>
  <si>
    <t>1.6.1.01 Серветки марлеві медичні нестерильні</t>
  </si>
  <si>
    <t>1.6.1.01 Серветки марлеві медичні стерильні</t>
  </si>
  <si>
    <t>1.6.1.02 Серветки медичні із спанлейсу</t>
  </si>
  <si>
    <t>1.6.1.03 Серветки марлеві медичні з петлею</t>
  </si>
  <si>
    <t>1.6.2 Бинти марлеві медичні</t>
  </si>
  <si>
    <t>1.6.3 Відрізи марлеві  медичні</t>
  </si>
  <si>
    <t>1.6.4 Спонжі медичні</t>
  </si>
  <si>
    <t>1.6.4.01 Спонжі марлеві медичні стерильні</t>
  </si>
  <si>
    <t>1.6.4.02 Спонжі марлеві медичні нестерильні</t>
  </si>
  <si>
    <t>Спонж марлевий медичний діаметром 2,5 см №250 нестерильний (паков)</t>
  </si>
  <si>
    <t>Спонж марлевий медичний діаметром 3 см №250 нестерильний (паков)</t>
  </si>
  <si>
    <t>1.6.4.03 Спонжі нейрохірургічні абсорбуючі стерильні</t>
  </si>
  <si>
    <t>1.7 Набори маніпуляційні операційні і допоміжні вироби медичні</t>
  </si>
  <si>
    <t>1.7.1 Набори маніпуляційні перев'язувальні одноразового застосування</t>
  </si>
  <si>
    <t>1.7.5 Набори маніпуляційні для взяття крові одноразового застосування</t>
  </si>
  <si>
    <t>Набори маніпуляційні для взяття капілярної крові</t>
  </si>
  <si>
    <t>Комплекти гігієнічні</t>
  </si>
  <si>
    <t>КОСМЕТОЛОГІЯ</t>
  </si>
  <si>
    <t>Простирадла одноразового використання "Clean Comfort®"</t>
  </si>
  <si>
    <t>Простирадло одноразове (розмір 0,6х100 м ) без перфорації (СМС - 20 г/м2) (рул.)</t>
  </si>
  <si>
    <t>Простирадло одноразове (розмір 0,6х100 м ) без перфорації (спанбонд щільністю 20 г/м2) (рул.)</t>
  </si>
  <si>
    <t>Простирадло одноразове (розмір 0,6х200 м ) без перфорації (СМС - 20 г/м2), блакитного кольору (рул.)</t>
  </si>
  <si>
    <t>Простирадло одноразове (розмір 0,6х200 м ) без перфорації (спанбонд щільністю 20 г/м2) (рул.)</t>
  </si>
  <si>
    <t>Простирадло одноразове (розмір 0,6х500 м ) без перфорації (спанбонд щільністю 20 г/м2) (рул.)</t>
  </si>
  <si>
    <t>Простирадло одноразове (розмір 0,8х100 м ) без перфорації (СМС - 20 г/м2), блакитного кольору (рул.)</t>
  </si>
  <si>
    <t>Простирадло одноразове (розмір 0,8х100 м ) без перфорації (спанбонд щільністю 20 г/м2) (рул.)</t>
  </si>
  <si>
    <t>Простирадло одноразове (розмір 0,8х200 м ) без перфорації (СМС - 20 г/м2), блакитного кольору (рул.)</t>
  </si>
  <si>
    <t>Простирадло одноразове (розмір 0,8х200 м ) без перфорації (спанбонд щільністю 20 г/м2) (рул.)</t>
  </si>
  <si>
    <t>Простирадло одноразове (розмір 0,8х500 м ) без перфорації (СМС - 20 г/м2), блакитного кольору (рул.)</t>
  </si>
  <si>
    <t>Простирадло одноразове (розмір 0,8х500 м ) без перфорації (спанбонд щільністю 20 г/м2) (рул.)</t>
  </si>
  <si>
    <t>Рушники одноразового використання "Clean Comfort®"</t>
  </si>
  <si>
    <t>Рушник 35*70 см із нетканого матеріалу спанлейс, щільність 40 г/м кв., гладка структура,100 шт. в упаковці, білого кольору (уп.)</t>
  </si>
  <si>
    <t>Рушник 35*70 см із нетканого матеріалу спанлейс, щільність 40 г/м кв., з перфорацією, гладка структура,100 шт. в рулоні, білого кольору (рул.)</t>
  </si>
  <si>
    <t>Рушник 40*70 см із нетканого матеріалу спанлейс, щільність 40 г/м кв., гладка структура,100 шт. в упаковці, білого кольору (паков)</t>
  </si>
  <si>
    <t>Рушник 40*70 см із нетканого матеріалу спанлейс, щільність 40 г/м кв., з перфорацією, гладка структура,100 шт. в рулоні, білого кольору (рул.)</t>
  </si>
  <si>
    <t>Серветки одноразового використання "Clean Comfort®"</t>
  </si>
  <si>
    <t>Серветка 15*15 см з нетканого матеріалу спанлейс, щільність 40г/м кв., гладка структура, 100шт. в упаковці, білого кольору (уп.)</t>
  </si>
  <si>
    <t>Серветка 15*15см з нетканого матеріалу спанлейс,щільність 40г/м кв.,з перфорацією,гладка структура,100шт. в рулоні, білого кольору (рул.)</t>
  </si>
  <si>
    <t>Серветка 20*20 см з нетканого матеріалу спанлейс, щільність 40г/м кв., гладка структура, 100шт. в упаковці, білого кольору (уп.)</t>
  </si>
  <si>
    <t>Серветка 20*20см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</si>
  <si>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</si>
  <si>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</si>
  <si>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40г/м кв.,з перфорацією,гладка структура,100шт. в рулоні, білого кольору (рул.)</t>
  </si>
  <si>
    <t>Серветка 30*50см з нетканого матеріалу спанлейс,щільність 40г/м кв.,з перфорацією,сітчаста структура,100шт. в рулоні, білого кольору (рул.)</t>
  </si>
  <si>
    <t/>
  </si>
  <si>
    <t xml:space="preserve">Тел./факс: (044) 422-52-03                         ІПН 191173226577                          в АТ "ПроКредит Банк" м. Київ </t>
  </si>
  <si>
    <t>Халати медичні</t>
  </si>
  <si>
    <t>1.2 Загальна хірургія</t>
  </si>
  <si>
    <t>1.2.1 Покриття операційні одноразового використання</t>
  </si>
  <si>
    <t>Комплект одягу та покриттів операційних для ортопедії (стегновий) №17 «Славна®» (халат медичний (хірургічний) на зав’язках довжиною 130 см (розмір 50 - 52 (L)) - 3 шт. (СМС - 35 г/м2), покриття операційне 260см х 200см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</si>
  <si>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1.6.1 Серветки марлеві медичні</t>
  </si>
  <si>
    <t>Серветка марлева медична 15 см х 15 см (12 шарів) №10 «Славна®», стерильна (тип 17) (паков)</t>
  </si>
  <si>
    <t>Набір маніпуляційний перев`язувальний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</si>
  <si>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для взяття капілярної крові №1 "Славна®" стерильний у складі: спонж марлевий медичний, діаметр 3 см, 3 шт.; скарифікатор, 1 шт.; скло предметне для мікропрепаратів марки ХТ-1 26х76х1,0 мм, 2 шт.; рукавички оглядові (розмір "М") "Славна®", 1 пара. (шт.)</t>
  </si>
  <si>
    <t>Одяг з ультразвуковим з'єднанням швів</t>
  </si>
  <si>
    <t>Комплект одягу та покриттів операційних для кардіологічних операцій №43 "Славна®" (шапочка - берет медична - 3 шт. (спанбонд - 13 г/м2);; маска медична тришарова на резинках - 3 шт. (спанбонд+фільтруючий шар - мелтблаун); халат медичний (захисний) комбінований на зав'язках (тип Б) довжиною 132 см (розмір 54-56 (ХL)) - 3 шт. (СМС+ламінований спанбонд - 35+45 г/м2);  бахіли медичні середні - 3 пари (спанбонд - 30 г/м2); покриття операційне 230см х 160см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- 2 шт. (ламінований спанбонд - 45 г/м2); покриття операційне 80см х 70см з адгезивним операційним отвором діаметром 7 см - 1 шт. (ламінований спанлейс - 70 г/м2); покриття операційне 80см х 70см - 1 шт. (ламінований спанлейс - 70 г/м2); покриття операційне 35см х 20см - 2 шт. (спанлейс - 50 г/м2); чохол для апаратури діаметром 90 см - 1 шт. (поліетилен - 55 г/м2); чохол для апаратури діаметром 75 см - 1 шт. (поліетилен - 55 г/м2); стрічка адгезивна 50см х 5см - 3 шт. (нетканий матеріал + скотч технічний); пелюшка поглинаюча 90см х 60см з адгезивним краєм (по довгій стороні) - 1 шт. (целюлоза+абсорбент); окремо: серветка марлева медична 7,5 см х 7,5 см (8 шарів) №50 "Славна®" (тип 17) "Славна®" - 2 уп. (марля медична бавовняна, тип 17); стерильний (компл)</t>
  </si>
  <si>
    <t>Покриття операційне для кесаревого розтину №1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см)(ламінований спанбонд - 45 г/м2)) стерильне (шт.)</t>
  </si>
  <si>
    <t>Покриття операційне для кесаревого розтину №2 «Славна®» (покриття операційне 300см х 160см - на дугу, з адгезивним операційним полем 25см х 25см (ламінований спанбонд - 45 г/м2)) стерильне (шт.)</t>
  </si>
  <si>
    <t>Покриття операційне для кесаревого розтину №3 «Славна®» (покриття операційне 300см х 160см - на дугу, з адгезивним операційним полем 15см х 15см (ламінований спанбонд - 45 г/м2)) стерильне (шт.)</t>
  </si>
  <si>
    <t>Сорочка для породіллі (розмір 50-52 (L)) «Славна®» (спанбонд - 30 г/м2) нестерильна (шт)</t>
  </si>
  <si>
    <t>Сорочка для породіллі (розмір 50 - 52 (L)) «Славна®» (СМС - 35г/м2) стерильна (шт)</t>
  </si>
  <si>
    <t>Сорочка - комбі для породіллі «Славна®» (СМС+спанлейс - 35+50 г/м2) стерильна (шт.)</t>
  </si>
  <si>
    <t>Сорочка медична процедурна (розмір 50 - 52 (L)) «Славна®» (СМС - 35 г/м2) стерильна (шт.)</t>
  </si>
  <si>
    <t>Комплект одягу акушерський для партнерських пологів №1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(хірургічний) на зав`язках довжиною 130 см (розмір 50 - 52 (L)) - 1 шт. (СМС - 35 г/м2), бахіли медичні високі на зав`язках - 1 пара (СМС - 35 г/м2) стерильний (шт.)</t>
  </si>
  <si>
    <t>Комплект одягу акушерський для партнерських пологів №2 «Славна®» (шапочка - ковпак медична - 1 шт.(СМС - 35 г/м2), маска медична тришарова на резинках - 1 шт. (спанбонд, фільтруючий шар - мелтблаун), сорочка медична з довгим рукавом (розмір 50 - 52 (L)) - 1 шт. (СМС - 35 г/м2), брюки медичні (розмір 50 - 52 (L)) - 1 шт. (СМС - 35 г/м2), бахіли медичні середні - 1 пара (спанбонд - 30 г/м2)) стерильний (компл.)</t>
  </si>
  <si>
    <t>Комплект одягу для немовлят (для дівчаток, обшитий рожевою ниткою) №2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 (компл.)</t>
  </si>
  <si>
    <t>Комплект одягу для немовлят (для хлопчиків, обшитий блакитною ниткою) №1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 (компл.)</t>
  </si>
  <si>
    <t>Комплект одягу акушерський №21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 (компл)</t>
  </si>
  <si>
    <t>Комплект одягу акушерський №26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пелюшка поглинаюча 60см х 40см - 2 шт. (целюлоза+абсорбент),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 (компл.)</t>
  </si>
  <si>
    <t>Комплект одягу та покриттів операційних акушерський №38 «Славна®» (шапочка - берет медична - 4 шт. (спанбонд - 13 г/м2), маска медична тришарова на резинках - 3 шт. (спанбонд+фільтруючий шар - мелтблаун), сорочка для породіллі - 1 шт. (СМС - 35 г/м2), бахіли медичні середні - 1 пара (спанбонд - 30 г/м2), бахіли медичні середні - 3 пари (ламінований спанбонд - 45 г/м2), халат медичний (захисний) комбінований на зав’язках (тип Б) довжиною 132 см (розмір 54 - 56 (ХL)) - 3 шт. (СМС+ламінований спанбонд - 35+45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</si>
  <si>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акушерський №10 «Славна®» (шапочка - берет медична - 1 шт. (спанбонд - 13 г/м2), cорочка - комбі для породіллі - 1 шт. (СМС+спанлейс - 35+50 г/м2), бахіли медичні високі на зав’язках - 1 пара (СМС - 35 г/м2), покриття операційне 140см х 80см - 1 шт. (СМС - 35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</si>
  <si>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№10/СП «Славна®» (шапочка - берет медична - 1 шт. (спанбонд - 13 г/м2), cорочка для породіллі - 1 шт. (спанбонд - 30 г/м2), бахіли медичні високі на зав’язках - 1 пара (спанбонд - 30 г/м2), 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 стерильний (компл)</t>
  </si>
  <si>
    <t>Комплект одягу та покриттів операційних акушерський №20 «Славна®» (комплект одягу та покриттів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 (компл.)</t>
  </si>
  <si>
    <t>Комплект одягу та покриттів операційних акушерський №39 «Славна®» (Шапочка - берет медична - 4 шт. (спанбонд - 13 г/м2), маска медична тришарова на резинках - 1 шт. .(спанбонд+фільтруючий шар - мелтблаун), халат медичний (хірургічний) на липучці та зав’язках довжиною 136 см (розмір 54 - 56 (ХL)) - 1 шт. (СМС - 35 г/м2), сорочка для породіллі - 1 шт. (СМС - 35 г/м2), бахіли медичні середні - 1 пара (ламінований спанбонд - 45 г/м2), покриття операційне 120см х 80см - 1 шт. (СМС - 35 г/м2), покриття операційне 80см х 70 см - 2 шт. (спанлейс - 50 г/м2), покриття операційне 25см х 20см - 4 шт. (спанлейс - 50 г/м2), пелюшка поглинаюча 90см х 60см - 2 шт. (целюлоза+абсорбент), бірка для немовлят - 4 шт. (папір синтетичний) стерильний (компл)</t>
  </si>
  <si>
    <t>Комплект одягу та покриттів операційних для кесаревого розтину №14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зав’язках - 1 пара (СМС - 35 г/м2),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- 2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- 2 шт. (целюлоза+абсорбент),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лікарів: шапочка - берет медична - 6 шт. (спанбонд - 13 г/м2), маска медична тришарова на резинках - 6 шт. (спанбонд+фільтруючий шар - мелтблаун), халат медичний (хірургічний) на зав’язках довжиною 110 см (розмір 50 - 52 (L)) - 6 шт. (СМС - 35 г/м2), бахіли медичні середні - 6 пар (спанбонд - 30 г/м2), бірка для немовлят - 3 шт.(папір синтетичний)) стерильний (компл.)</t>
  </si>
  <si>
    <t>Комплект одягу та покриттів операційних для кесаревого розтину №1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 стерильний (компл.)</t>
  </si>
  <si>
    <t>Комплект одягу та покриттів операційних для кесаревого розтину №7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</si>
  <si>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для кесаревого розтину №15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80см х 70см - 4 шт. (СМС - 35 г/м2), покриття операційне 60см х 40см - 4 шт. (спанлейс - 50 г/м2), пелюшка поглинаюча 60см х 60см - 1 шт. (целюлоза+абсорбент))стерильний (компл.)</t>
  </si>
  <si>
    <t>Комплект покриттів операційних акушерський №22 «Славна®» (покриття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(шт.)</t>
  </si>
  <si>
    <t>Комплект покриттів операційних акушерський №3 «Славна®» (покриття операційне 120см х 80см - 2 шт. (СМС - 35 г/м2), покриття операційне 80см х 60см - 2 шт. (СМС - 35 г/м2), пелюшка поглинаюча 60см х 40см - 1 шт. (целюлоза+абсорбент)) стерильний (компл.)</t>
  </si>
  <si>
    <t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</si>
  <si>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№2 «Славна®»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</si>
  <si>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(целюлоза+абсорбент)) стерильний (компл.)</t>
  </si>
  <si>
    <t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г/м2), покриття операційне 210см х 120см - 1 шт. (спанбонд - 30 г/м2), покриття операційне 120см х 80см - 1 шт. (ламінований спанбонд - 45 г/м2), покриття операційне 80см х 70 см - 4 шт. (спанлейс - 50 г/м2), пелюшка поглинаюча 60см х 60см - 1 шт.(целюлоза + абсорбент)) стерильний (компл)</t>
  </si>
  <si>
    <t>Дзеркало вагінальне одноразового застосування (розмір М) «Славна®» стерильне (шт.)</t>
  </si>
  <si>
    <t>Дзеркало вагінальне одноразового застосування (розмір S) «Славна®» стерильне (шт)</t>
  </si>
  <si>
    <t>Щіточка гінекологічна цервікальна «Cito» «Славна®» стерильна (шт.)</t>
  </si>
  <si>
    <t>Набір гінекологічний оглядовий (для трансвагінального УЗД) №8 «Славна®», з презервативом (рукавички оглядові  (розмір М) «Славна®» - 2 шт., бахіли медичні низькі «Славна®» - 1 пара, пелюшка гігієнічна 60см х 50см «Славна®» - 1 шт., пелюшка гігієнічна 25см х 20см «Славна®» - 2 шт., презерватив латексний «VIVA» для ультразвукового дослідження - 1 шт.)) стерильний (шт)</t>
  </si>
  <si>
    <t>Набір гінекологічний оглядовий № 6 «Славна®» (рукавички оглядові  (розмір М) «Славна®» - 1 пара, пелюшка гігієнічна 60см х 50см «Славна®» - 1 шт.) стерильний (шт)</t>
  </si>
  <si>
    <t>Набір гінекологічний оглядовий № 7 «Славна®» (рукавички оглядові  (розмір М) «Славна®» - 1 пара., бахіли медичні низькі «Славна®» - 1 пара, пелюшка гігієнічна 60см х 50см «Славна®» - 1 шт.) стерильний (шт.)</t>
  </si>
  <si>
    <t>Набір гінекологічний оглядовий № 10 «Славна®» ( рукавички оглядові  (розмір М) «Славна®» - 2 шт., бахіли медичні низькі «Славна®» - 1 пара, пелюшка гігієнічна 60см х 50см «Славна®» - 1 шт., щіточка гінекологічна цервікальна «Cito» «Славна®» - 1 шт., скло предметне - 2 шт.) стерильний (шт.)</t>
  </si>
  <si>
    <t>Набір гінекологічний оглядовий №1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- 2 шт. ) стерильний (шт.)</t>
  </si>
  <si>
    <t>Набір гінекологічний оглядовий № 1S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- 2 шт.) стерильний (шт)</t>
  </si>
  <si>
    <t>Набір гінекологічний оглядовий №2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- 2 шт. ) стерильний (шт.)</t>
  </si>
  <si>
    <t>Набір гінекологічний оглядовий № 2S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- 2 шт.) стерильний (шт)</t>
  </si>
  <si>
    <t>Набір гінекологічний оглядовий №3 «Славна®»(рукавички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шт.) стерильний (шт.)</t>
  </si>
  <si>
    <t>Набір гінекологічний оглядовий № 3S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шт.) стерильний (шт)</t>
  </si>
  <si>
    <t>Набір гінекологічний оглядовий № 4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шпатель Ейра гінекологічний «Славна®» - 1 шт. ) стерильний (шт.)</t>
  </si>
  <si>
    <t>Набір гінекологічний оглядовий № 5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шт.) стерильний (шт.)</t>
  </si>
  <si>
    <t>Наволочка на подушку 60см х 70см (в упаковці 25 шт.) «Славна®» (СМС - 35 г/м2) нестерильна (уп.)</t>
  </si>
  <si>
    <t>Підодіяльник 210см х 140см (в упаковці 10 шт) «Славна®» (СМС - 35 г/м2) нестерильний (уп.)</t>
  </si>
  <si>
    <t>Покриття операційне для лапароскопії №2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(СМС - 35 г/м2)) стерильне (шт.)</t>
  </si>
  <si>
    <t>Покриття операційне для лапаротомії №2 «Славна®» (покриття операційне 200см х 160см - на дугу, з регулюючим адгезивним операційним полем 30см х 20см та поглинаючими зонами (СМС - 35 г/м2)) стерильне (шт.)</t>
  </si>
  <si>
    <t>Покриття операційне для ЛОР - хірургії №3 «Славна®» (покриття операційне 210см х 160см з адгезивним операційним полем діаметром 15 см (СМС - 35 г/м2)) стерильне (шт.)</t>
  </si>
  <si>
    <t>Покриття операційне для артроскопії №1 «Славна®» (покриття операційне 300см х 160см з гумовою еластичною манжетою (з отвором діаметром 10 см) (СМС - 35 г/м2)) стерильне (шт.)</t>
  </si>
  <si>
    <t>Покриття операційне для артроскопії №2 «Славна®» (покриття операційне 300см х 160см з гумовою еластичною манжетою (з отвором діаметром 10 см) та поглинаючою зоною (СМС - 35 г/м2))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</si>
  <si>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(СМС - 35 г/м2) стерильне (шт.)</t>
  </si>
  <si>
    <t>Покриття операційне офтальмологічне 120см х 80см з суцільним адгезивним операційним отвором діаметром 7 см та мішком приймальним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</si>
  <si>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плівкою), мішком приймальним та дисками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</si>
  <si>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</si>
  <si>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спанбонд - 45 г/м2) стерильне (шт)</t>
  </si>
  <si>
    <t>Покриття операційне офтальмологічне 120см х 80см з адгезивним операційним отвором діаметром 7 см (з операційною плівкою), мішком приймальним та дисками «Славна®» (ламінований спанбонд - 45 г/м2) стерильне (шт)</t>
  </si>
  <si>
    <t>Покриття операційне офтальмологічне 100см х 70см з адгезивним операційним отвором діаметром 7 см та мішком приймальним «Славна®» (спанлейс - 68 г/м2) стерильне (шт.)</t>
  </si>
  <si>
    <t>Покриття операційне офтальмологічне 60см х 40см з адгезивним операційним отвором діаметром 6 см та мішком приймальним «Славна®» (СМС - 35 г/м2) стерильне (шт.)</t>
  </si>
  <si>
    <t>Покриття операційне офтальмологічне 120см х 80см з адгезивним операційним отвором діаметром 7 см «Славна®» (СМС - 35 г/м2) стерильне (шт.)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</si>
  <si>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«Славна®» (СМС - 35 г/м2) стерильне (шт)</t>
  </si>
  <si>
    <t>Покриття операційне офтальмологічне 100см х 80см з адгезивним операційним отвором діаметром 7 см та мішком приймальним «Славна®» (ламінований спанбонд - 45 г/м2) стерильне (шт)</t>
  </si>
  <si>
    <t>Покриття операційне офтальмологічне 60см х 40см з адгезивним операційним отвором діаметром 6 см «Славна®» (СМС - 35 г/м2) стерильне (шт.)</t>
  </si>
  <si>
    <t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(СМС - 35 г/м2)) стерильне (шт.)</t>
  </si>
  <si>
    <t>Покриття операційне для урології (перкутанна нефролітотрипсія) №8 «Славна®»(покриття операційне 240см х 240см з адгезивним операційним полем 20смх15см та мішком збиральним конусної форми 60смх50см (з відвідною трубою довжиною 130 см) (ламінований спанбонд - 45 г/м2)) стерильне (шт)</t>
  </si>
  <si>
    <t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(ламінований спанбонд - 45 г/м2)) стерильне (шт.)</t>
  </si>
  <si>
    <t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(СМС - 35 г/м2)) стерильне (шт.)</t>
  </si>
  <si>
    <t>Покриття операційне 200см х 160см «Славна®» (СМС - 35 г/м2) нестерильне (шт.)</t>
  </si>
  <si>
    <t>Покриття операційне 210см х 120см «Славна®» (СМС - 35 г/м2) нестерильне (шт.)</t>
  </si>
  <si>
    <t>Покриття операційне 210см х 120см «Славна®» (спанбонд - 30 г/м2) нестерильне (шт.)</t>
  </si>
  <si>
    <t>Покриття операційне 210см х 80см «Славна®» (спанбонд - 30 г/м2) нестерильне (шт.)</t>
  </si>
  <si>
    <t>Покриття операційне 240см х 160см з адгезивним краєм (по довгій стороні) «Славна®» (СМС - 35 г/м2) стерильне (шт.)</t>
  </si>
  <si>
    <t>Покриття операційне 80см х 80см з адгезивним краєм «Славна®» (СМС - 35 г/м2) стерильне (шт.)</t>
  </si>
  <si>
    <t>Покриття операційне для встановлення підключичного катетера (дорослий) №2 «Славна®» (покриття операційне 90см х 60см з адгезивним операційним полем діаметром 10см (пелюшка поглинаюча) (целюлоза+абсорбент)) стерильне (шт.)</t>
  </si>
  <si>
    <t>Покриття операційне 100см х 90см «Славна®» (СМС - 35 г/м2) стерильне (шт.)</t>
  </si>
  <si>
    <t>Покриття операційне 120см х 80см «Славна®» (CМС - 35 г/м2) стерильне (шт.)</t>
  </si>
  <si>
    <t>Покриття операційне 120см х 80см «Славна®» (ламінований спанбонд - 45 г/м2) стерильне (шт.)</t>
  </si>
  <si>
    <t>Покриття операційне 120см х 80см «Славна®» (спанбонд - 30 г/м2) стерильне (шт.)</t>
  </si>
  <si>
    <t>Покриття операційне 140см х 80см «Славна®» (CМС - 35 г/м2) стерильне (шт.)</t>
  </si>
  <si>
    <t>Покриття операційне 140см х 80см «Славна®» (ламінований спанбонд - 45 г/м2) стерильне (шт.)</t>
  </si>
  <si>
    <t>Покриття операційне 140см х 80см «Славна®» (спанбонд - 30 г/м2) стерильне (шт.)</t>
  </si>
  <si>
    <t>Покриття операційне 160см х 120см «Славна®» (СМС - 35 г/м2) стерильне (шт.)</t>
  </si>
  <si>
    <t>Покриття операційне 200см х 120см «Славна®» (CМС - 35 г/м2) стерильне (шт.)</t>
  </si>
  <si>
    <t>Покриття операційне 200см х 120см «Славна®» (ламінований спанбонд - 45 г/м2) стерильне (шт.)</t>
  </si>
  <si>
    <t>Покриття операційне 200см х 160см «Славна®» (CМС - 35 г/м2) стерильне (шт.)</t>
  </si>
  <si>
    <t>Покриття операційне 210см х 120см «Славна®» (CМС - 35 г/м2) стерильне (шт.)</t>
  </si>
  <si>
    <t>Покриття операційне 210см х 120см «Славна®» (ламінований спанбонд - 45 г/м2) стерильне (шт.)</t>
  </si>
  <si>
    <t>Покриття операційне 210см х 120см «Славна®» (спанбонд - 30 г/м2) стерильне (шт.)</t>
  </si>
  <si>
    <t>Покриття операційне 210см х 120см «Славна®» (спанбонд - 30 г/м2) стерильне (шт)</t>
  </si>
  <si>
    <t>Покриття операційне 210см х 140см «Славна®» (CМС - 35гм2) стерильне (шт.)</t>
  </si>
  <si>
    <t>Покриття операційне 210см х 160см «Славна®» (CМС - 35 г/м2) стерильне (шт.)</t>
  </si>
  <si>
    <t>Покриття операційне 210см х 160см «Славна®» (CМС - 30г/м2), стерильне (шт)</t>
  </si>
  <si>
    <t>Покриття операційне 210см х 160см «Славна®» (ламінований спанбонд - 45 г/м2) стерильне (шт.)</t>
  </si>
  <si>
    <t>Покриття операційне 210см х 160см «Славна®» (спанбонд - 30 г/м2) стерильне (шт.)</t>
  </si>
  <si>
    <t>Покриття операційне 210см х 160см «Славна®» (спанбонд - 30 г/м2) стерильне (шт)</t>
  </si>
  <si>
    <t>Покриття операційне 240см х 160см «Славна®» (ламінований спанбонд - 45г/м2) стерильне (шт.)</t>
  </si>
  <si>
    <t>Покриття операційне 240см х 160см «Славна®» (СМС - 35 г/м2) стерильне (шт.)</t>
  </si>
  <si>
    <t>Покриття операційне 240см х 160см «Славна®» (СМС - 35 г/м2) стерильне (шт)</t>
  </si>
  <si>
    <t>Покриття операційне 260см х 160см «Славна®» (СМС - 35 г/м2) стерильне (шт.)</t>
  </si>
  <si>
    <t>Покриття операційне 300см х 160см «Славна®» (СМС - 35 г/м2) стерильне (шт.)</t>
  </si>
  <si>
    <t>Покриття операційне 60см х 50см «Славна®» (CМС - 35 г/м2) стерильне (шт.)</t>
  </si>
  <si>
    <t>Покриття операційне 60см х 50см «Славна®» (спанбонд - 30 г/м2) стерильне (шт.)</t>
  </si>
  <si>
    <t>Покриття операційне 80см х 60см «Славна®» (CМС - 35г/м2) стерильне (шт.)</t>
  </si>
  <si>
    <t>Покриття операційне 80см х 60см «Славна®» (ламінований спанбонд - 45 г/м2) стерильне (шт.)</t>
  </si>
  <si>
    <t>Покриття операційне 80см х 70см «Славна®» (CМС - 35 г/м2) стерильне (шт.)</t>
  </si>
  <si>
    <t>Покриття операційне 80см х 70см «Славна®» (СМС - 35 г/м2) стерильне (шт)</t>
  </si>
  <si>
    <t>Покриття операційне 80см х 70см «Славна®» (спанбонд - 30 г/м2) стерильне (шт.)</t>
  </si>
  <si>
    <t>Покриття операційне 80см х 70см «Славна®» (спанлейс - 50 г/м2) стерильне (шт.)</t>
  </si>
  <si>
    <t>Кишеня бічна 40см х 30см з липкою фіксацією «Славна®» (поліетилен - 55 г/м2) стерильна (шт.)</t>
  </si>
  <si>
    <t>Пелюшка поглинаюча 60см х 60см «Славна®» (целюлоза+абсорбент) стерильна (шт.)</t>
  </si>
  <si>
    <t>Пелюшка поглинаюча 60см х 60см з адгезивним краєм «Славна®» (целюлоза+ абсорбент) стерильна (шт.)</t>
  </si>
  <si>
    <t>Пелюшка поглинаюча 90см х 60см «Славна®» (целюлоза+абсорбент) стерильна (шт.)</t>
  </si>
  <si>
    <t>Пелюшка поглинаюча 90см х 60см з адгезивним краєм (по довгій стороні) «Славна®» (целюлоза+ абсорбент) стерильна (шт.)</t>
  </si>
  <si>
    <t>Стрічка адгезивна 50см х 5см «Славна®» (нетканий матеріал + скотч технічний) стерильна (шт.)</t>
  </si>
  <si>
    <t>Бахіли медичні високі на зав`язках «Славна®» (СМС - 35 г/м2) стерильні (пара)</t>
  </si>
  <si>
    <t>Бахіли медичні високі на зав`язках «Славна®» (спанбонд - 30 г/м2) стерильні (пара)</t>
  </si>
  <si>
    <t>Бахіли медичні низькі «Славна®» (поліетилен - 8 г/м2) стерильні (пара)</t>
  </si>
  <si>
    <t>Бахіли медичні середні «Славна®» (спанбонд - 30 г/м2) стерильні (пара)</t>
  </si>
  <si>
    <t>Бахіли медичні середні (в упаковці 100 пар) «Славна®» (спанбонд - 30 г/м2) нестерильні (паков)</t>
  </si>
  <si>
    <t>Бахіли медичні середні (в упаковці 5 пар) «Славна®» (спанбонд - 30 г/м2) стерильні (уп.)</t>
  </si>
  <si>
    <t>Костюм медичний з довгим рукавом (сорочка медична, брюки медичні) (розмір 50 - 52 (L)) «Славна®» (СМС - 35 г/м2) стерильний (шт.)</t>
  </si>
  <si>
    <t>Костюм медичний з довгим рукавом (сорочка медична, брюки медичні) (розмір 54 - 56 (ХL)) «Славна®» (СМС - 35 г/м2) стерильний (шт.)</t>
  </si>
  <si>
    <t>Костюм медичний з коротким рукавом (сорочка медична, брюки медичні) (розмір 46 - 48 (М)) «Славна®» (спанлейс - 50 г/м2) стерильний (шт.)</t>
  </si>
  <si>
    <t>Костюм медичний з коротким рукавом (сорочка медична, брюки медичні) (розмір 50 - 52 (L)) «Славна®» (СМС - 35 г/м2) стерильний (шт.)</t>
  </si>
  <si>
    <t>Маска медична двошарова (на резинках) (в упаковці 100 шт.) «Славна®» (спанбонд - 30 г/м2) стерильна (уп.)</t>
  </si>
  <si>
    <t>Маска медична тришарова (на зав’язках) «Славна®» (спанбонд+фільтруючий шар - мелтблаун) стерильна (шт.)</t>
  </si>
  <si>
    <t>Маска медична тришарова (на резинках) «Славна®» (спанбонд+фільтруючий шар - мелтблаун) стерильна (шт.)</t>
  </si>
  <si>
    <t>Маска медична тришарова (на резинках) (в упаковці 10 шт.) «Славна®» (спанбонд+фільтруючий шар - мелтблаун) стерильна (уп.)</t>
  </si>
  <si>
    <t>Маска медична тришарова (на резинках) (в упаковці 100 шт.) «Славна®» (спанбонд+фільтруючий шар - мелтблаун) стерильна (уп.)</t>
  </si>
  <si>
    <t>Маска медична тришарова (на резинках) (в упаковці 100 шт.) «Славна®» (спанбонд+фільтруючий шар – мелтблаун) нестерильна (уп.)</t>
  </si>
  <si>
    <t>Маска медична тришарова (на резинках) (в упаковці 5 шт.) «Славна®» (спанбонд+фільтруючий шар - мелтблаун) стерильна (паков)</t>
  </si>
  <si>
    <t>Накидка для відвідувача на зав`язках довжиною 110 см «Славна®» (спанбонд – 30 г/м2) нестерильна (шт)</t>
  </si>
  <si>
    <t>Накидка для пацієнта на зав’язках довжиною 110 см «Славна®» (СМС – 35 г/м2) нестерильна (шт.)</t>
  </si>
  <si>
    <t>Спідниця для пацієнта на резинці довжиною 50см «Славна®» (СМС - 25 г/м2) нестерильна (шт)</t>
  </si>
  <si>
    <t>Накидка для відвідувача на зав`язках довжиною 110 см «Славна®» (СМС - 35г/м2) стерильна (шт.)</t>
  </si>
  <si>
    <t>Накидка для відвідувача на зав`язках довжиною 110 см «Славна®» (спанбонд - 30 г/м2) стерильна (шт.)</t>
  </si>
  <si>
    <t>Сорочка медична з коротким рукавом (розмір 50 - 52 (L)) «Славна®» (СМС - 35 г/м2) стерильна (шт.)</t>
  </si>
  <si>
    <t>Халат медичний (для відвідувача) на зав’язках довжиною 117 см (розмір 50-52 (L)) «Славна®» (спанбонд - 20 г/м2) нестерильний (шт)</t>
  </si>
  <si>
    <t>Халат медичний (для відвідувача) на кнопках з коміром (рукав на манжеті) довжиною 132 см (розмір 54 - 56 (ХL)) «Славна®» (спанбонд - 20 г/м2) нестерильний (шт)</t>
  </si>
  <si>
    <t>Халат медичний (для відвідувача) на зав`язках довжиною 115 см (розмір 46 - 48 (M)) «Славна®» (СМС - 35 г/м2) стерильний (шт.)</t>
  </si>
  <si>
    <t>Халат медичний (для відвідувача) на зав`язках довжиною 115 см (розмір 46 - 48 (M)) «Славна®» (спанбонд - 30 г/м2) стерильний (шт.)</t>
  </si>
  <si>
    <t>Халат медичний (для відвідувача) на зав`язках довжиною 117 см (розмір 50 - 52 (L)) «Славна®» (СМС - 35 г/м2) стерильний (шт.)</t>
  </si>
  <si>
    <t>Халат медичний (для відвідувача) на зав`язках довжиною 117 см (розмір 50 - 52 (L)) «Славна®» (спанбонд - 30 г/м2) стерильний (шт.)</t>
  </si>
  <si>
    <t>Халат медичний (для відвідувача) на липучках (рукав на резинці) довжиною 117 см (розмір 50 - 52 (L)) «Славна®» (спанбонд - 30 г/м2) стерильний (шт.)</t>
  </si>
  <si>
    <t>Халат медичний (для відвідувача) на липучках довжиною 115 см (розмір 46 - 48 (M)) «Славна®» (СМС - 35 г/м2) стерильний (шт.)</t>
  </si>
  <si>
    <t>Халат медичний (для відвідувача) на липучках довжиною 117 см (розмір 50 - 52 (L)) «Славна®» (СМС - 35 г/м2) стерильний (шт.)</t>
  </si>
  <si>
    <t>Халат медичний (хірургічний) на зав`язках довжиною 120 см (розмір 46 - 48 (М)) «Славна®» (спанбонд 30 г/м2) стерильний (шт)</t>
  </si>
  <si>
    <t>Халат медичний (хірургічний) на зав`язках довжиною 120 см (розмір 50 - 52 (L)) «Славна®»(спанбонд - 30 г/м2) стерильний (шт)</t>
  </si>
  <si>
    <t>Халат медичний (хірургічний) на зав`язках довжиною 120 см (розмір 54 - 56(ХL)) «Славна®»(спанбонд - 30 г/м2) стерильний (шт)</t>
  </si>
  <si>
    <t>Халат медичний (хірургічний) на зав`язках довжиною 128 см (розмір 46 - 48 (М)) «Славна®» (спанбонд - 30 г/м2) стерильний (шт)</t>
  </si>
  <si>
    <t>Халат медичний (хірургічний) на зав`язках довжиною 130 см (розмір 50 - 52 (L)) «Славна®»(спанбонд - 30 г/м2)стерильний (шт)</t>
  </si>
  <si>
    <t>Халат медичний (хірургічний) на зав`язках довжиною 130 см (розмір 50 - 52 (L)) «Славна®» (СМС - 25 г/м2) стерильний (шт)</t>
  </si>
  <si>
    <t>Халат медичний (хірургічний) на зав`язках довжиною 130 см (розмір 50 - 52 (L)) «Славна®» (СМС - 30 г/м2) стерильний (шт)</t>
  </si>
  <si>
    <t>Халат медичний (хірургічний) на зав`язках довжиною 132 см (розмір 54 - 56 (XL)) «Славна®» (СМС - 25 г/м2) стерильний (шт)</t>
  </si>
  <si>
    <t>Халат медичний (хірургічний) на зав`язках довжиною 132 см (розмір 54 - 56 (XL)) «Славна®» (СМС - 30 г/м2) стерильний (шт)</t>
  </si>
  <si>
    <t>Халат медичний (хірургічний) на зав`язках довжиною 132 см (розмір 54 - 56(ХL) «Славна®»(спанбонд - 30 г/м2) стерильний (шт)</t>
  </si>
  <si>
    <t>Халат медичний (хірургічний) на зав`язках довжиною 134 см (розмір 58 - 60 (XXL)) «Славна®» (СМС - 25 г/м2) стерильний (шт)</t>
  </si>
  <si>
    <t>Халат медичний (хірургічний) на зав`язках довжиною 134 см (розмір 58 - 60 (XXL)) «Славна®» (СМС - 30 г/м2) стерильний (шт)</t>
  </si>
  <si>
    <t>Халат медичний (хірургічний) на зав’язках (рукав на резинці) довжиною 110 см (розмір 50 - 52 (L)) «Славна®» (спанбонд - 30 г/м2) стерильний (шт.)</t>
  </si>
  <si>
    <t>Халат медичний (хірургічний) на зав’язках (рукав на резинці) довжиною 140 см (розмір 50 - 52 (L)) «Славна®» (спанбонд - 30 г/м2) стерильний (шт.)</t>
  </si>
  <si>
    <t>Халат медичний (хірургічний) на зав’язках (рукав на манжеті) довжиною 140 см (розмір 50 - 52 (L)) «Славна®» (спанбонд - 30 г/м2) стерильний (шт.)</t>
  </si>
  <si>
    <t>Халат медичний (хірургічний) на зав’язках «КОМФОРТ» із захисними зонами довжиною 132 см (розмір 50 - 52 (L)) «Славна®» (спанлейс - 68 г/м2) стерильний (шт.)</t>
  </si>
  <si>
    <t>Халат медичний (хірургічний) на зав’язках «КОМФОРТ» із захисними зонами довжиною 134 см (розмір 54 - 56 (ХL)) «Славна®» (спанлейс - 68 г/м2) стерильний (шт.)</t>
  </si>
  <si>
    <t>Халат медичний (хірургічний) на зав`язках довжиною 140 см (розмір 54 - 56 (ХL)) «Славна®» з 2 паперовими рушниками 25,5 см х 11,5 см (СММС - 35 г/м2) стерильний (шт)</t>
  </si>
  <si>
    <t>Халат медичний (хірургічний) на зав`язках довжиною 140 см (розмір 54 - 56 (ХL)) «Славна®» (СММС - 35 г/м2) стерильний (шт)</t>
  </si>
  <si>
    <t>Халат медичний (хірургічний) на зав’язках довжиною 110 см (розмір 50 - 52 (L)) «Славна®» (спанбонд - 30 г/м2) стерильний (шт.)</t>
  </si>
  <si>
    <t>Халат медичний (хірургічний) на зав`язках довжиною 128 см (розмір 46 - 48 (М)) «Славна®» (СМС - 35 г/м2) стерильний (шт.)</t>
  </si>
  <si>
    <t>Халат медичний (хірургічний) на зав`язках довжиною 130 см (розмір 50 - 52 (L)) «Славна®» (спанбонд - 30г/м2) стерильний (шт.)</t>
  </si>
  <si>
    <t>Халат медичний (хірургічний) на зав`язках довжиною 130 см (розмір 50 - 52 (L)) «Славна®» (СМС - 35 г/м2) стерильний (шт.)</t>
  </si>
  <si>
    <t>Халат медичний (хірургічний) на зав`язках довжиною 130 см (розмір 50 - 52 (L)) «Славна®» (спанлейс - 50 г/м2) стерильний (шт.)</t>
  </si>
  <si>
    <t>Халат медичний (хірургічний) на зав`язках довжиною 132 см (розмір 54 - 56(ХL) «Славна®» (спанбонд - 30г/м2) стерильний (шт.)</t>
  </si>
  <si>
    <t>Халат медичний (хірургічний) на зав`язках довжиною 132 см (розмір 54 - 56 (XL)) «Славна®» (СМС - 35 г/м2) стерильний (шт.)</t>
  </si>
  <si>
    <t>Халат медичний (хірургічний) на зав`язках довжиною 132 см (розмір 54 - 56 (ХL)) «Славна®» (спанлейс - 50 г/м2) стерильний (шт.)</t>
  </si>
  <si>
    <t>Халат медичний (хірургічний) на зав`язках довжиною 134 см (розмір 58 - 60 (XXL)) «Славна®» (СМС - 35 г/м2)) стерильний (шт.)</t>
  </si>
  <si>
    <t>Халат медичний (хірургічний) на зав`язках довжиною 90 см (розмір 50 - 52 (L)) «Славна®» (спанбонд - 30г/м2) стерильний (шт.)</t>
  </si>
  <si>
    <t>Халат медичний (хірургічний) на липучці та зав`язках довжиною 138 см (розмір 58 - 60 (ХХL)) «Славна®» (СМС - 35 г/м2) стерильний (шт.)</t>
  </si>
  <si>
    <t>Шапочка - берет медична (в упаковці 10 шт.) «Славна®» (спанбонд - 13г/м2) стерильна (уп.)</t>
  </si>
  <si>
    <t>Шапочка-берет медична (в упаковці 100 шт.) «Славна®» (спанбонд - 13 г/м2) нестерильна (паков)</t>
  </si>
  <si>
    <t>Шапочка - ковпак медична «Славна®» (СМС – 35г/м2) стерильна (шт.)</t>
  </si>
  <si>
    <t>Шапочка - ковпак медична «Славна®» (спанбонд - 30 г/м2) стерильна (шт.)</t>
  </si>
  <si>
    <t>Шорти проктологічні «Славна®» (СМС - 35 г/м2) нестерильні (шт.)</t>
  </si>
  <si>
    <t>Шорти проктологічні «Славна®» (СМС - 35 г/м2) стерильні (шт.)</t>
  </si>
  <si>
    <t>Комплект одягу для відвідувача №1 «Славна®» (шапочка - берет медична - 1 шт. (спанбонд - 13 г/м2), маска медична тришарова на резинках - 1 шт. (спанбонд, фільтруючий шар - мелтблаун), накидка для відвідувача на зав`язках довжиною 110см - 1 шт. (спанбонд - 30 г/м2), бахіли медичні середні - 1 пара (спанбонд - 30 г/м2) стерильний (компл.)</t>
  </si>
  <si>
    <t>Комплект одягу для відвідувача №6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для відвідувача на липучках довжиною 115 см (розмір 46 - 48 (М)) - 1 шт. (спанбонд - 30 г/м2), бахіли медичні середні - 1 пара (спанбонд - 30 г/м2) стерильний (компл)</t>
  </si>
  <si>
    <t>Комплект одягу та покриттів операційних для лапаротомії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</si>
  <si>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</si>
  <si>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№2/В «Славна®» (халат медичний (хірургічний) на зав’язках довжиною 130 см (розмір 50 - 52 (L)) - 3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</si>
  <si>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№16 «Славна®» (халат медичний (захисний) комбінований на зав’язках (тип Б) довжиною 130 см (розмір 50 - 52 (L)) - 3 шт.(СМС+ламінований спанбонд - 35+45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- 2 шт. (СМС - 35 г/м2), покриття операційне 80см х 70см - 4 шт. (СМС - 35 г/м2), пелюшка поглинаюча 90см х 60см з адгезивним краєм (по довгій стороні) - 2 шт. (целюлоза+абсорбент),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</si>
  <si>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«Славна®» (комплект одягу для лікаря: 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128 см (розмір 46 - 48 (М)) - 1 шт. (СМС - 35 г/м2),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- 4 пари (спанбонд - 30 г/м2), комплект покриттів: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</si>
  <si>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лапароскопії №1/В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</si>
  <si>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лапароскопії №2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</si>
  <si>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</si>
  <si>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лапароскопії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</si>
  <si>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лапароскопії №8 «Славна®» (халат медичний (хірургічний) на зав’язках довжиною 130 см (розмір 50 - 52 (L)) – 3 шт. (СМС - 35 г/м2),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г/м2), покриття операційне 200см х 160см для операційного столу – 1 шт. (СМС - 35 г/м2), покриття операційне 140см х 100см для інструментального столу – 1 шт. (ламінований спанбонд - 45 г/м2), покриття операційне 80см х 70см – 4 шт. (СМС - 35 г/м2), покриття операційне 60см х 40см – 4 шт. (спанлейс - 50 г/м2), пелюшка поглинаюча 60см х 60см – 1 шт. (целюлоза+абсорбент)) стерильний (компл.)</t>
  </si>
  <si>
    <t>Комлект одягу та покриттів операційних для кардіологічних операцій (коронарографія) №23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 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- 2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</si>
  <si>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Комлект одягу та покриттів операційних для кардіологічних операцій (коронарографія) №24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операційними полями 10см х 10см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</si>
  <si>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Комлект одягу та покриттів операційних для кардіологічних операцій (стентування) №22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</si>
  <si>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№12 «Славна®» (халат медичний (хірургічний) на зав’язках «КОМФОРТ» довжиною 134 см (розмір 54 - 56 (ХL)) - 5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160см - 4 шт. (СМС - 35 г/м2), покриття операційне 200см х 120см - 1 шт. (ламінований спанбонд - 45 г/м2), покриття операційне 200см х 120см - 3 шт. (ПВХ - 180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40см х 30см - 10 шт. (спанлейс - 50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(компл.)</t>
  </si>
  <si>
    <t>Комплект одягу та покриттів операційних для кардіологічних операцій №13 «Славна®» (халат медичний (хірургічний) на зав’язках «КОМФОРТ» із захисними зонами довжиною 134 см (розмір 54 - 56 (ХL)) - 5 шт. (спанлейс),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(компл.)</t>
  </si>
  <si>
    <t>Комплект одягу та покриттів операційних для кардіологічних операцій №8 «Славна®»(халат медичний (хірургічний) на зав’язках довжиною 130 см (розмір 50 - 52 (L)) - 3 шт. (спанлейс - 50 г/м2), покриття операційне 330см х 230см із захисною плівкою (з трьох сторін) , двома адгезивними овальними операційними полями 10см х 7,5см та поглинаючою пелюшкою 120см х 90см - 1 шт. (ламінований спанбонд+поліетилен - 45+55 г/м2), покриття операційне 120см х 80см - 3 шт. (ламінований спанбонд - 45 г/м2), покриття операційне 120см х 80см - 3 шт. (СМС - 35 г/м2), покриття операційне 40см х 30см - 2 шт. (спанлейс - 50 г/м2), кишеня бічна 40см х 30см з липкою фіксацією - 2 шт. (поліетилен - 55 г/м2)) стерильний (компл.)</t>
  </si>
  <si>
    <t>Комплект одягу та покриттів операційних кардіоваскулярний №29 «Славна®» (халат медичний (хірургічний) на зав’язках «КОМФОРТ» довжиною 134 см (розмір 54 - 56 (ХL)) - 5 шт. (спанлейс - 68 г/м2), покриття операційне 320см х 200см - на дугу, з адгезивним краєм (по довгій стороні) - 1 шт. (спанлейс - 68 г/м2), покриття операційне 260см х 160см для операційного столу - 1 шт. (спанлейс - 68 г/м2), покриття операційне 240см х 200см з U - подібним адгезивним операційним полем 13см х 9см (по короткій стороні)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(компл.)</t>
  </si>
  <si>
    <t>Комлект одягу та покриттів операційних кардіоваскулярний №25 «Славна®» (халат медичний (хірургічний) на зав’язках «КОМФОРТ» довжиною 134 см (розмір 54 - 56 (ХL)) - 5 шт. (спанлейс – 68 г/м2), покриття операційне 320см х 200см - на дугу, з адгезивним краєм (по довгій стороні) - 1 шт. (спанлейс - 68 г/м2), покриття операційне 240см х 200см з U - подібним адгезивним операційним полем 100см х 20см (по короткій стороні) - 1 шт. (спанлейс - 68 г/м2), покриття операційне 260см х 160см для операційного столу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</si>
  <si>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ЛОР - операцій та щелепно - лицьової хірургії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(шт.)</t>
  </si>
  <si>
    <t>Комплект одягу та покриттів операційних для операцій на головному мозку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(компл.)</t>
  </si>
  <si>
    <t>Комплект одягу та покриттів операційних нейрохірургічний для операцій на головному мозку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</si>
  <si>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нейрохірургічний для операцій на головному мозку №7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довжиною 132 см (розмір 54 - 56 (ХL)) - 1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(зміщеним від центру вліво)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</si>
  <si>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№8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із захисними зонами довжиною 134 см (розмір 54 - 56 (ХL)) - 2 шт. (спанлейс), бахіли медичні середні - 2 пари (спанбонд - 30 г/м2), покриття операційне 240см х 160см з адгезивним краєм (по короткій стороні) - 2 шт. (СМС - 35 г/м2), покриття операційне 220см х 160см - на дугу, з адгезивним операційним полем 25см х 15см (по центру) - 1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</si>
  <si>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№23 «Славна®» (комплект одягу для медсестри: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(СММС - 35 г/м2), бахіли медичні середні - 1 пара (спанбонд - 30 г/м2), покриття операційне 140см х 80см для інструментального столу - 1 шт. (ламінований спанбонд - 45 г/м2), комплект одягу для лікаря: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- 2 шт. (спанлейс - 68 г/м2), халат медичний (хірургічний) на зав’язках довжиною 130 см (розмір 50 - 52 (L)) - 1 шт. (СММС - 35г/м2), бахіли медичні середні - 3 пари (спанбонд - 30 г/м2), комплект покриттів: покриття операційне 220см х 160см - на дугу, з адгезивним операційним полем 25см х 15см (з антимікробною операційною плівкою) - 1 шт. (СММС - 35 г/м2), покриття операційне 200см х 160см з адгезивним краєм (по короткій стороні) - 2 шт. (СММС - 35 г/м2), покриття операційне 210см х 160см - 3 шт. (СММС - 35 г/м2), покриття операційне 80см х 70см з адгезивним краєм (по довгій стороні) - 4 шт. (СММС - 35 г/м2), покриття операційне 80см х 70см - 4 шт. (СММС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</si>
  <si>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№26 «Славна®» (шапочка - ковпак медична - 3 шт. (СМС - 35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- 3 шт. (СМС - 35 г/м2), бахіли медичні високі на зав’язках - 3 пари (СМС - 35 г/м2), покриття операційне 280см х 150см з адгезивним операційним полем 10см х 2см - 1 шт. (ламінований спанбонд - 45 г/м2), покриття операційне 160см х 120см - 1 шт. (СМС - 35 г/м2), покриття операційне 140см х 80см для інструментального столу - 1 шт. (ламінований спанбонд - 45 г/м2), покриття операційне 120см х 100см для операційного столу - 1 шт. (ламінований спанбонд - 45 г/м2), стрічка адгезивна 200см х 5см - 1 шт. (нетканий матеріал + скотч технічний)) стерильний (компл)</t>
  </si>
  <si>
    <t>Комплект одягу та покриттів операційних для артроскопії (на гомілці) №15 «Славна®» (шапочка - берет медична - 1 шт. (спанбонд - 13 г/м2), бахіли медичні середні - 1 пара (спанбонд - 30 г/м2), покриття операційне 300см х 160см з трикотажною еластичною манжетою - 1 шт. (СМС - 30 г/м2), покриття операційне 260см х 200см для операційного столу - 1 шт. (СМС - 30 г/м2), чохол для шнура 250см х 15см - 1 шт. (СМС - 30 г/м2), чохол 150см х 80см для інструментального столу «Мейо» - 1 шт. (СМС+ламінований спанбонд - 35+45 г/м2), чохол захисний для кінцівки 80см х 35см - 1 шт. (СМС - 30 г/м2), пелюшка поглинаюча 60см х 60см з адгезивним краєм - 2 шт. (целюлоза+абсорбент)) стерильний (компл)</t>
  </si>
  <si>
    <t>Комплект одягу та покриттів операційних для артроскопії (плечового суглобу) №9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250см з гумовою еластичною манжетою (з отвором діаметром 7 см), поглинаючою зоною та мішком для збирання рідини конусної форми 80см х 50см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</si>
  <si>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(шт.)</t>
  </si>
  <si>
    <t>Комплект одягу та покриттів операційних для артроскопії №16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- 35 г/м2), бахіли медичні середні - 1 пара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</si>
  <si>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артроскопії №2/Б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</si>
  <si>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№27 «Славна®» (халат медичний (хірургічний) на зав’язках довжиною 130 см (розмір 50 - 52 (L)) - 2 шт. (СМС - 35 г/м2), бахіли медичні високі на липучках - 2 пари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</si>
  <si>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№1/А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- 3 шт. (спанлейс - 68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- 2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</si>
  <si>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(шт.)</t>
  </si>
  <si>
    <t>Комплект одягу та покриттів операційних для ортопедії (кульшовий суглоб) №29 «Славна®» (халат медичний (хірургічний) на зав’язках довжиною 132 см (розмір 54 - 56 (ХL)) - 1 шт. (спанлейс - 50 г/м2), халат медичний (хірургічний) на зав’язках «КОМФОРТ» довжиною 134 см (розмір 54 - 56 (ХL)) - 1 шт. (спанлейс - 68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- 1 шт. (нетканий матеріал + скотч технічний), антимікробна операційна плівка 60см х 50см - 1 шт.) стерильний (компл)</t>
  </si>
  <si>
    <t>Комплект одягу та покриттів операційних для ортопедії (стегновий) №3/Б «Славна®»(шапочка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</si>
  <si>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(стегновий) №3/Б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- 30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- 30 г/м2), покриття операційне 200см х 160см - на дугу, з адгезивним краєм (по довгій стороні) - 1 шт. (СМС - 30 г/м2), покриття операційне 200см х 160см з адгезивним краєм та поглинаючою зоною (по короткій стороні) - 1 шт. (СМС - 30 г/м2), покриття операційне 200см х 160см для операційного столу - 1 шт. (СМС - 30 г/м2), покриття операційне 100см х 80см з адгезивним краєм (по довгій стороні) - 2 шт. (СМС - 30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- 30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</si>
  <si>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</si>
  <si>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№11 «Славна®» (шапочка - берет медична - 3 шт. (спанбонд - 13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«КОМФОРТ» із захисними зонами довжиною 134 см (розмір 50 - 52 (L)) - 2 шт. (спанлейс), сорочка медична (для пацієнта) з коротким рукавом довжиною 105 см (на зав’язках ззаду) (розмір 54 - 56 (ХL)) - 1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100см х 40см - 1 шт. (СМС - 35 г/м2), чохол захисний для ноги 80см х 100см з адгезивним краєм (по довгій стороні)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</si>
  <si>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офтальмології №3/Б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210см х 120см - 2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 (шт.)</t>
  </si>
  <si>
    <t>Комплект одягу та покриттів операційних для проктології №1/В «Славна®» (халат медичний (хірургічний) на зав’язках довжиною 130 см (розмір 50 - 52 (L)) – 3 шт. (СМС - 35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г/м2), покриття операційне 200см х 160см для операційного столу – 1 шт. (СМС - 35 г/м2), покриття операційне 140см х 80см для інструментального столу – 1 шт. (ламінований спанбонд - 45 г/м2), покриття операційне 35см х 20см –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– 1 шт. (целюлоза+абсорбент), стрічка адгезивна 50см х 5см – 2 шт. (нетканий матеріал + скотч технічний), тримач шнура адгезивний 20см х 3см (на «липучці») – 1 шт. (стрічка контактна текстильна) стерильний (шт.)</t>
  </si>
  <si>
    <t>Комплект одягу та покриттів операційних для судинної хірургії (венектомія та стегново - підколінне шунтування) № 2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г/м2), покриття операційне 200см х 160см для операційного столу - 1 шт. (СМС - 35 г/м2), покриття операційне 160см х 160см - на дугу, з адгезивним краєм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80см х 70см - 2 шт. (СМС - 35 г/м2), покриття операційне 40см х 35см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- 1 шт. (поліетилен - 55 г/м2), пелюшка поглинаюча 60см х 60см - 3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</si>
  <si>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ангіографії №1 «Славна®» (халат медичний (хірургічний) на зав’язках довжиною 130 см (розмір 50 - 52 (L)) - 1 шт. (СМС - 35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</si>
  <si>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</si>
  <si>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№11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</si>
  <si>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№12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</si>
  <si>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№16 «Славна®» (шапочка - берет медична - 5 шт. (спанбонд - 13 г/м2), маска медична тришарова на зав’язках - 10 шт. (спанбонд+фільтруючий шар - мелтблаун), халат медичний (хірургічний) на зав’язках довжиною 140 см (розмір 50 - 52 (L)) - 2 шт. (СМС - 35 г/м2), бахіли медичні середні - 10 пар (спанбонд - 30 г/м2),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г/м2), покриття операційне 210см х 160см - 1 шт. (ламінований спанбонд - 45 г/м2)) стерильний (компл)</t>
  </si>
  <si>
    <t>Комплект одягу та покриттів операційних для ангіографії №19 «Славна®» (халат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</si>
  <si>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урології (перкутанна нефролітотрипсія)) №21 «Славна®» (окремо: халат медичний (захисний) комбінований на зав’язках (тип Б) довжиною 128 см (розмір 46 - 48 (М)) - 2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 см) - 1 шт. (ламінований спанбонд - 45 г/м2), покриття операційне 210см х 160см - 4 шт. (СМС - 35 г/м2), чохол для шнура 200см х 15см з двома адгезивними стрічками 50см х 3см - 1 шт. (поліетилен - 55 г/м2), чохол для шнура 100см х 9см з двома адгезивними стрічками 24см х 3см (по краям) - 1 шт. (поліетилен - 55 г/м2), чохол 57см х 47см х 40см для ЕОП (на липучці та зав’язці) - 1 шт. (CМС - 35 г/м2)) стерильний (компл)</t>
  </si>
  <si>
    <t>Комплект одягу та покриттів операційних для урології №2 «Славна®» (халат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35см х 20см - 4 шт. (спанлейс - 50 г/м2)) стерильний (компл.)</t>
  </si>
  <si>
    <t>Комплект одягу та покриттів операційних для урології (перкутанна нефролітотрипсія) №27 «Славна®» (халат медичний (хірургічний) на липучці та довгих зав’язках довжиною 155 см (розмір 54 - 56 (ХL)) - 2 шт. (СМС - 35 г/м2), халат медичний (захисний) комбінований на липучці та довгих зав’язках (тип А) довжиною 155 см (розмір 54 - 56 (ХL)) - 1 шт. (СМС+ламінований спанбонд - 35+45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- 3 шт. (СМС - 35 г/м2), чохол для педалі 60см х 30см з двома адгезивними стрічками 24см х 3см - 1 шт. (поліетилен - 55 г/м2), чохол для обладнання 80см х 70см з адгезивною стрічкою 55см х 3см - 1 шт. (СМС - 35 г/м2)) стерильний (компл)</t>
  </si>
  <si>
    <t>Комплект одягу та покриттів операційних хірургічний №57 «Славна®» (халат медичний (хірургічний) на зав’язках довжиною 130 см (розмір 50 - 52 (L)) - 3 шт. (СМС - 35 г/м2), покриття операційне 210см х 160см - 2 шт. (СМС - 35 г/м2), покриття операційне 140см х 80см - 1 шт. (СМС - 35 г/м2)) стерильний (компл)</t>
  </si>
  <si>
    <t>Комплект одягу та покриттів операційних хірургічний №42 «Славна®» (халат медичний (хірургічний) на зав’язках довжиною 130 см (розмір 50 - 52 (L)) - 2 шт. (СМС - 35 г/м2), покриття операційне 210см х 160см - 1 шт. (ламінований спанбонд - 45 г/м2), покриття операційне 210см х 160см - 2 шт. (СМС - 35 г/м2), покриття операційне 80см х 60см - 1 шт. (спанлейс - 50 г/м2), покриття операційне 60см х 50см - 6 шт. (спанлейс - 50 г/м2), пелюшка поглинаюча 90см х 60см - 1 шт. (целюлоза+абсорбент), чохол для апаратури 150см х 80см - 1 шт. (СМС - 35 г/м2)) стерильний (компл.)</t>
  </si>
  <si>
    <t>Комплект одягу та покриттів операційних хірургічний №13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(компл.)</t>
  </si>
  <si>
    <t>Комплект одягу та покриттів операційних хірургічний №23 «Славна®» (халат медичний (хірургічний) на зав’язках довжиною 130 см (розмір 50 - 52 (L)) - 3 шт. (спанлейс - 50 г/м2), покриття операційне 200см х 160см з адгезивним операційним полем 30см х 10см - 1 шт. (СМС - 35 г/м2), покриття операційне 200см х 160см - 2 шт. (СМС - 35 г/м2), покриття операційне 160см х 100см - 1 шт. (СМС - 35 г/м2), покриття операційне 100см х 80см - 5 шт. (СМС - 35 г/м2)) стерильний (компл.)</t>
  </si>
  <si>
    <t>Комплект одягу та покриттів операційних хірургічний №24 «Славна®» (шапочка - ковпак медична - 3 шт. (СМС - 35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120см - 2 шт. (СМС - 35 г/м2), покриття операційне 80см х 70см - 5 шт. (СМС - 35 г/м2), покриття операційне 80см х 70см - 1 шт. (ламінований спанбонд - 45 г/м2)) стерильний (компл.)</t>
  </si>
  <si>
    <t>Комплект одягу та покриттів операційних хірургічний №25 «Славна®» (шапочка - берет медична - 1 шт. (спанбонд - 13 г/м2), шолом медичний (захисний) комбінований - 2 шт. (СМС+ламінований спанбонд - 35+45 г/м2), маска медична із захисним екраном - 3 шт. (спанбонд+фільтруючий шар - мелтблаун + прозорий пластик), халат медичний (захисний) комбінований на зав’язках (тип А) довжиною 130 см (розмір 50 - 52 (L)) - 3 шт. (СМС+ламінований спанбонд - 35+45 г/м2), халат медичний (хірургічний) на зав’язках довжиною 130 см (розмір 50 - 52 (L)) - 1 шт. (СМС - 35 г/м2), бахіли медичні високі на зав’язках - 3 пари (ламінований спанбонд - 45 г/м2), покриття операційне 200см х 160см - 2 шт. (СМС - 35 г/м2), покриття операційне 140см х 80см - 2 шт. (СМС - 35 г/м2), покриття операційне 35см х 20см - 2 шт. (спанлейс - 50 г/м2), пелюшка поглинаюча 90см х 60см - 1 шт. (целюлоза+абсорбент), стрічка адгезивна 50см х 10см - 3 шт. (нетканий матеріал + скотч технічний)) стерильний (компл.)</t>
  </si>
  <si>
    <t>Комплект одягу хірургічний №14 «Славна®» (шапочка - берет медична - 1 шт. (спанбонд - 13 г/м2), сорочка медична з коротким рукавом довжиною 105 см (розмір 54 - 56 (ХL)) - 1 шт. (СМС - 35 г/м2), труси на зав’язці - 1 шт. (СМС - 35 г/м2)) стерильний (компл)</t>
  </si>
  <si>
    <t>Комплект одягу хірургічний №11(L)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 (компл.)</t>
  </si>
  <si>
    <t>Комплект одягу хірургічний №11(М)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(СМС - 35 г/м2), бахіли медичні середні - 1 пара (спанбонд - 30 г/м2)) стерильний (компл.)</t>
  </si>
  <si>
    <t>Комплект одягу хірургічний №8(L)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високі на зав’язках - 1 пара (СМС - 35 г/м2)) стерильний (компл.)</t>
  </si>
  <si>
    <t>Комплект одягу хірургічний №8/СП (L) «Славна®» (шапочка - ковпак медична - 1 шт. (спанбонд - 30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(спанбонд - 30 г/м2), бахіли медичні високі на зав’язках - 1 пара (спанбонд - 30 г/м2)) стерильний (компл)</t>
  </si>
  <si>
    <t>Комплект покриттів операційних хірургічний (для резекції печінки) №73 «Славна®» (покриття операційне 250см х 160см з адгезивним краєм (по довгій стороні) - 1 шт. (ламінований спанбонд - 45 г/м2), покриття операційне 240см х 160см з адгезивним краєм (по короткій стороні) - 1 шт. (ламінований спанбонд - 45 г/м2), покриття операційне 200см х 160см - 2 шт. (ламінований спанбонд - 45 г/м2), покриття операційне 140см х 80см - 1 шт. (СМС - 35 г/м2), покриття операційне 80см х 80см з адгезивним краєм - 2 шт. (ламінований спанбонд - 45 г/м2), покриття операційне 80см х 70см - 3 шт. (спанлейс - 50 г/м2), пелюшка поглинаюча 90см х 60см - 1 шт. (целюлоза+абсорбент), стрічка адгезивна 50см х 5см - 2 шт. (нетканий матеріал + скотч технічний), кишеня бічна 40см х 30см з липкою фіксацією - 3 шт. (поліетилен - 55 г/м2), кожне окремо: чохол для світловода 250см х 18см - 1 шт. (ламінований спанбонд - 45 г/м2), кожне окремо: чохол 150см х 80см для інструментального столу «Мейо» - 3 шт. (СМС+ламінований спанбонд - 35+45 г/м2)) стерильний (компл)</t>
  </si>
  <si>
    <t>Комплект покриттів операційних хірургічний №1 «Славна®» (покриття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</si>
  <si>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№1/А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</si>
  <si>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№2 «Славна®» (покриття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 (компл.)</t>
  </si>
  <si>
    <t>Комплект покриттів операційних хірургічний №3 «Славна®» (покриття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(компл.)</t>
  </si>
  <si>
    <t>Комплект покриттів операційних хірургічний №34 «Славна®» (покриття операційне 210см х 160см - 1 шт. (СМС - 35 г/м2), покриття операційне 160см х 160см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г/м2)) стерильний (компл.)</t>
  </si>
  <si>
    <t>Чохол 150см х 80см для інструментального столу «Мейо» «Славна®» (СМС+ламінований спанбонд - 35+45 г/м2) стерильний (шт.)</t>
  </si>
  <si>
    <t>Чохол для апаратури діаметром 100 см «Славна®» (поліетилен - 55 г/м2) стерильний (шт.)</t>
  </si>
  <si>
    <t>Чохол для світловода 250см х 18см «Славна®» (ламінований спанбонд - 45 г/м2) стерильний (шт.)</t>
  </si>
  <si>
    <t>Чохол для шнура 200см х 15см «Славна®» (поліетилен - 55 г/м2) стерильний (шт.)</t>
  </si>
  <si>
    <t>Чохол для шнура 210см х 30см з двома адгезивними стрічками 55см х 3см «Славна®» (поліетилен - 55 г/м2) стерильний (шт.)</t>
  </si>
  <si>
    <t>Чохол для шнура 250см х 15см «Славна®» (СМС - 35 г/м2) стерильний (шт.)</t>
  </si>
  <si>
    <t>Чохол на мікроскоп для нейрохірургії 250см х 120см (на 2 окуляри) «Славна®» (поліетилен - 30 г/м2) стерильний (шт)</t>
  </si>
  <si>
    <t>Халат на кнопках довжиною 132 см (розмір 54-56 (XL)) «Славна®» (спанбонд - 30 г/м2) нестерильний (шт)</t>
  </si>
  <si>
    <t>Накидка для відвідувача на зав`язках довжиною 110 см «Славна®» (спанбонд - 30 г/м2) стерильна (шт)</t>
  </si>
  <si>
    <t>Халат медичний (хірургічний) на зав`язках довжиною 120 см (розмір 46 - 48 (М)) «Славна®» (спанбонд - 30 г/м2) стерильний (шт)</t>
  </si>
  <si>
    <t>Халат медичний (хірургічний) на зав`язках довжиною 120 см (розмір 50 - 52 (L)) «Славна®» (спанбонд - 30 г/м2) стерильний (шт)</t>
  </si>
  <si>
    <t>Халат медичний (хірургічний) на зав`язках довжиною 120 см (розмір 54 - 56(ХL)) «Славна®» (спанбонд - 30 г/м2) стерильний (шт)</t>
  </si>
  <si>
    <t>Бахіли медичні високі на зав`язках «Славна®» (ламінований спанбонд - 45 г/м2) стерильні (пара)</t>
  </si>
  <si>
    <t>Нарукавники медичні «Славна®» (поліетилен - 30 г/м2) стерильні (пара)</t>
  </si>
  <si>
    <t>Фартух медичний довжиною 110 см «Славна®» (поліетилен - 55 г/м2) стерильний (шт.)</t>
  </si>
  <si>
    <t>Фартух медичний довжиною 140 см «Славна®» (ламінований спанбонд - 45 г/м2) стерильний (шт)</t>
  </si>
  <si>
    <t>Халат медичний (захисний) комбінований на зав’язках (тип Б) довжиною 140 см (розмір 54 - 56 (ХL)) «Славна®» (СММС+ламінований спанбонд - 35+45 г/м2) стерильний (шт)</t>
  </si>
  <si>
    <t>Халат медичний (захисний) комбінований на зав`язках (тип А) довжиною 130 см (розмір 50 - 52 (L)) «Славна®» (СМС + ламінований спанбонд - 35+45 г/м2) стерильний (шт.)</t>
  </si>
  <si>
    <t>Халат медичний (захисний) комбінований на зав`язках (тип Б) довжиною 130 см (розмір 50 - 52 (L)) «Славна®» (СМС + ламінований спанбонд - 35+45 г/м2) стерильний (шт.)</t>
  </si>
  <si>
    <t>Халат медичний (захисний) комбінований на зав`язках (тип Б) довжиною 150 см (розмір 50 - 52 (L)) «Славна®» (СМС+ламінований спанбонд - 35+45 г/м2) стерильний (шт)</t>
  </si>
  <si>
    <t>Комплект одягу «Анти - СНІД» №3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коротким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г/м2)) стерильний (компл.)</t>
  </si>
  <si>
    <t>Комплект одягу «Анти - СНІД» №4 «Славна®» (шапочка - берет медична - 1 шт. (спанбонд - 13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 (компл.)</t>
  </si>
  <si>
    <t>Комплект одягу «Анти - СНІД» №1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 (компл.)</t>
  </si>
  <si>
    <t>Комплект одягу протиепідемічний (для роботи зі збудниками 1 - 4 груп патогенності: чума, натуральна віспа та інші) №1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</si>
  <si>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(для роботи зі збудниками 3 - 4 груп патогенності: черевний тиф, дифтерія, туберкульоз, менінгіт та інші) №2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</si>
  <si>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Покриття операційне для стоматології №1 «Славна®» (покриття операційне 240см х 160см з адгезивним операційним полем 15см х 10см та поглинаючою зоною (СМС - 35 г/м2)) стерильне (шт.)</t>
  </si>
  <si>
    <t>Комплект одягу та покриттів операційних для стоматології (імплантології) №11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140 см (розмір 50 - 52 (L)) - 1 шт. (спанбонд - 30 г/м2), халат медичний (хірургічний) на зав’язках довжиною 110 см (розмір 50 - 52 (L)) - 1 шт. (спанбонд - 30 г/м2), покриття операційне 180см х 80см з трикутним операційним полем 15см х 15см х 15см та адгезивним кріпленням - 1 шт. (СМС - 35 г/м2), покриття операційне 80см х 70см - 1 шт. (СМС - 35 г/м2), чохол для ручки 30см х 5см на резинці - 3 шт. (СМС - 35 г/м2)) стерильний (компл)</t>
  </si>
  <si>
    <t>Комплект одягу та покриттів операційних для стоматології №1 «Славна®» (халат медичний (хірургічний) на зав’язках довжиною 130 см (розмір 50 - 52 (L)) - 1 шт. (СМС - 35 г/м2), покриття операційне 240см х 160см з адгезивним операційним полем 15см х 10см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</si>
  <si>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стоматології №10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- 2 шт. (спанбонд - 20 г/м2), покриття операційне 180см х 110см з трикутним операційним полем 15см х 15см х 15см та адгезивним кріпленням - 1 шт. (спанбонд - 20 г/м2), покриття операційне 80см х 60см - 1 шт. (спанбонд - 20 г/м2)) стерильний (компл)</t>
  </si>
  <si>
    <t>Бахіли медичні низькі (в упаковці 50 пар) «Славна®» (поліетилен - 8 г/м2) нестерильні (паков)</t>
  </si>
  <si>
    <t>Комплект одягу та покриттів операційних хірургічний №5/Б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170см х 80см - 2 шт. (СМС - 35 г/м2), покриття операційне 140см х 80см - 3 шт. (СМС - 35 г/м2)) стерильний (шт.)</t>
  </si>
  <si>
    <t>Серветка марлева медична 10 см х 10 см (12 шарів) №100 «Славна®», стерильна (тип 17) (паков)</t>
  </si>
  <si>
    <t>Серветка марлева медична 10 см х 10 см (12 шарів) №25 «Славна®», стерильна (тип 17) (паков)</t>
  </si>
  <si>
    <t>Серветка марлева медична 10 см х 10 см (8 шарів) №100 «Славна®», стерильна (тип 17) (паков)</t>
  </si>
  <si>
    <t>Серветка марлева медична 10 см х 10 см (8 шарів) №2 «Славна®», стерильна (тип 17) (паков)</t>
  </si>
  <si>
    <t>Серветка марлева медична 10 см х 10 см (8 шарів) №25 «Славна®», стерильна (тип 17) (паков)</t>
  </si>
  <si>
    <t>Серветка марлева медична 10 см х 10 см (8 шарів) №5 «Славна®», стерильна (тип 17) (паков)</t>
  </si>
  <si>
    <t>Серветка марлева медична 10 см х 10 см (8 шарів) №50 «Славна®», стерильна (тип 17) (паков)</t>
  </si>
  <si>
    <t>Серветка марлева медична 10 см х 20 см (12 шарів) №10 «Славна®», стерильна (тип 17) (паков)</t>
  </si>
  <si>
    <t>Серветка марлева медична 5 см х 5 см (12 шарів) №2 «Славна®», стерильна (тип 17) (паков)</t>
  </si>
  <si>
    <t>Серветка марлева медична 5 см х 5 см (8 шарів) №10 «Славна®», стерильна (тип 17) (паков)</t>
  </si>
  <si>
    <t>Серветка марлева медична 5 см х 5 см (8 шарів) №100 «Славна®», стерильна (тип 17) (паков)</t>
  </si>
  <si>
    <t>Серветка марлева медична 5 см х 5 см (8 шарів) №2 «Славна®», стерильна (тип 17) (паков)</t>
  </si>
  <si>
    <t>Серветка марлева медична 5 см х 5 см (8 шарів) №25 «Славна®», стерильна (тип 17) (паков)</t>
  </si>
  <si>
    <t>Серветка марлева медична 5 см х 5 см (8 шарів) №5 «Славна®», стерильна (тип 17) (паков)</t>
  </si>
  <si>
    <t>Серветка марлева медична 5 см х 5 см (4 шари) №2 «Славна®», стерильна (тип 17) (шт)</t>
  </si>
  <si>
    <t>Серветка марлева медична 7,5 см х 7,5 см (12 шарів) №10 «Славна®», стерильна (тип 17) (паков)</t>
  </si>
  <si>
    <t>Серветка марлева медична 7,5 см х 7,5 см (12 шарів) №5 «Славна®», стерильна (тип 17) (паков)</t>
  </si>
  <si>
    <t>Серветка марлева медична 7,5 см х 7,5 см (12 шарів) №50 «Славна®», стерильна (тип 17) (паков)</t>
  </si>
  <si>
    <t>Серветка марлева медична 7,5 см х 7,5 см (8 шарів) №100 «Славна®», стерильна (тип 17) (паков)</t>
  </si>
  <si>
    <t>Серветка марлева медична 7,5 см х 7,5 см (8 шарів) №2 «Славна®», стерильна (тип 17) (паков)</t>
  </si>
  <si>
    <t>Серветка марлева медична 7,5 см х 7,5 см (8 шарів) №25 «Славна®», стерильна (тип 17) (паков)</t>
  </si>
  <si>
    <t>Серветка марлева медична 7,5 см х 7,5 см (8 шарів) №5 «Славна®», стерильна (тип 17) (паков)</t>
  </si>
  <si>
    <t>Серветка марлева медична 7,5 см х 7,5 см (8 шарів) №50 «Славна®», стерильна (тип 17) (паков)</t>
  </si>
  <si>
    <t>Серветка марлева медична з петлею 30 см х 30 см (8 шарів) №2 «Славна®», стерильна (тип 17) (паков)</t>
  </si>
  <si>
    <t>Серветка марлева медична з петлею 45 см х 45 см (12 шарів) (з рентгеноконтрастною ниткою) №2 «Славна®», стерильна (тип 17) (паков)</t>
  </si>
  <si>
    <t>Серветка марлева медична з петлею 45 см х 45 см (4 шари) №5 «Славна®», стерильна (тип 17) (уп)</t>
  </si>
  <si>
    <t>Серветка марлева медична з петлею 45 см х 45 см (8 шарів) (з рентгеноконтрастною ниткою) «Славна®», стерильна (тип 17) (паков)</t>
  </si>
  <si>
    <t>Бинт марлевий медичний 5 м х 10 см «Славна®», стерильний (тип 17) (шт)</t>
  </si>
  <si>
    <t>Бинт марлевий медичний 7 м х 14 см «Славна®», стерильний (тип 17) (шт)</t>
  </si>
  <si>
    <t>Спонж нейрохірургічний абсорбуючий 0,5 см х 0,5 см (з рентгеноконтрастною ниткою) №10 «Славна®» стерильний (шт)</t>
  </si>
  <si>
    <t>Спонж нейрохірургічний абсорбуючий 1 см х 5 см (з рентгеноконтрастною ниткою) №10 «Славна®» стерильний (шт)</t>
  </si>
  <si>
    <t>Спонж нейрохірургічний абсорбуючий 1,5 см х 1,5 см (з рентгеноконтрастною ниткою) №10 «Славна®» стерильний (шт)</t>
  </si>
  <si>
    <t>Спонж нейрохірургічний абсорбуючий 2 см х 5 см (з рентгеноконтрастною ниткою) №10 «Славна®» стерильний (шт)</t>
  </si>
  <si>
    <t>Плівка операційна антимікробна та антибактеріальна 20 см х 17 см (з фінгерліфтом з однієї сторони)  ТКflex®  «Славна®» стерильна (шт)</t>
  </si>
  <si>
    <t>Плівка операційна антимікробна та антибактеріальна 30 см х 25 см (з фінгерліфтом з однієї сторони)  ТКflex®  «Славна®» стерильна (шт)</t>
  </si>
  <si>
    <t>Плівка операційна антимікробна та антибактеріальна 60 см х 50 см (з фінгерліфтом з двох сторін)  ТКflex®  «Славна®» стерильна (шт)</t>
  </si>
  <si>
    <t>Комплект гігієнічний для туалету «Славна®», нестерильний у складі: кільце для унітазу (40х35) см з липкою фіксацією - 1 шт.; покриття операційне (15х15) см - 2 шт.; споживча тара - 1 шт.; етикетка - 1 шт. (компл)</t>
  </si>
  <si>
    <t>Простирадло одноразове (розмір 0,6х500 м ) без перфорації (СММС - 20 г/м2), блакитного кольору (рул.)</t>
  </si>
  <si>
    <t>Халат медичний (хірургічний) на липучках та зав’язках із захисними зонами (підсилений) (рукав реглан) довжиною 130 см (розмір 50-52 (L)) «Славна®» з двома паперовими рушниками 40см х 40см (СМММС - 35 г/м2) стерильний (шт)</t>
  </si>
  <si>
    <t>Халат медичний (хірургічний) на липучках та зав’язках із захисними зонами (підсилений) (рукав реглан) довжиною 150 см (розмір 58-60 (XXL)) «Славна®» з двома паперовими рушниками 40см х 40см (СМММС - 35 г/м2) стерильний (шт)</t>
  </si>
  <si>
    <t>Халат медичний (хірургічний) на липучках та зав’язках із захисними зонами (підсилений) (рукав реглан) довжиною 120 см (розмір 46-48 (M)) «Славна®» з двома паперовими рушниками 40см х 40см (СМММС - 35 г/м2) стерильний (шт)</t>
  </si>
  <si>
    <t>Халат медичний (хірургічний) на липучках та зав’язках із захисними зонами (підсилений) (рукав реглан) довжиною 140 см (розмір 54-56 (ХL)) «Славна®» з двома паперовими рушниками 40см х 40см (СМММС - 35 г/м2) стерильний (шт)</t>
  </si>
  <si>
    <t>Комплект одягу та покриттів операційних для артроскопії №3/Б «Славна®»(шапочка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50 - 52 (L)) - 1 шт. (СМС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(шт.)</t>
  </si>
  <si>
    <t>Фартух медичний довжиною 110 см «Славна®» (ламінований спанбонд - 45 г/м2) «Славна®» стерильний (шт.)</t>
  </si>
  <si>
    <t>Відріз плівки підкладної (ПВХ) 1,0 х 0,8 м нестерильний</t>
  </si>
  <si>
    <t>Відріз плівки підкладної (ПВХ) 1,5 х 0,8 м нестерильний</t>
  </si>
  <si>
    <t>Відріз плівки підкладної (ПВХ) 2,0 х 0,8 м нестерильний</t>
  </si>
  <si>
    <t>Відріз плівки полівінілхлоридної побутового призначення 20м х 1,2м «Славна®» нестерильний</t>
  </si>
  <si>
    <t>Відріз плівки полівінілхлоридної побутового призначення 10м х 1,2м «Славна®» нестерильний</t>
  </si>
  <si>
    <t>Покриття операційне 200х120 см «Славна®» (ПВХ ) стерильне</t>
  </si>
  <si>
    <t>Фартух медичний довжиною 110 см (ПВХ- 180г/м2 ) стерильний</t>
  </si>
  <si>
    <t>Фартух медичний довжиною 125 см (ПВХ- 180г/м2 ) стерильний</t>
  </si>
  <si>
    <t>Серветка марлева медична 10 см х 10 см (12 шарів) №100 «Славна®», нестерильна (тип 17) (паков)</t>
  </si>
  <si>
    <t>Серветка марлева медична 10 см х 10 см (12 шарів) №50 «Славна®», нестерильна (тип 17) (паков)</t>
  </si>
  <si>
    <t>Серветка марлева медична 10 см х 10 см (8 шарів) №100 «Славна®», нестерильна (тип 17) (паков)</t>
  </si>
  <si>
    <t>Серветка марлева медична 5 см х 5 см (8 шарів) №100 «Славна®», нестерильна (тип 17) (паков)</t>
  </si>
  <si>
    <t>Серветка марлева медична 5 см х 5 см (8 шарів) №50 «Славна®», нестерильна (тип 17) (паков)</t>
  </si>
  <si>
    <t>Серветка марлева медична 7,5 см х 7,5 см (12 шарів) №100 «Славна®», нестерильна (тип 17) (паков)</t>
  </si>
  <si>
    <t>Серветка марлева медична 7,5 см х 7,5 см (12 шарів) №50 «Славна®», нестерильна (тип 17) (паков)</t>
  </si>
  <si>
    <t>Бинт марлевий медичний 5 м х 10 см «Славна®», нестерильний (тип 17) (шт)</t>
  </si>
  <si>
    <t>Бинт марлевий медичний 7 м х 14 см «Славна®», нестерильний (тип 17) (шт)</t>
  </si>
  <si>
    <t>Відріз марлевий медичний 0,9 м х 10 м «Славна®», нестерильний (тип 17) (шт)</t>
  </si>
  <si>
    <t>Відріз марлевий медичний 0,9 м х 100 м «Славна®», нестерильний (тип 17) (шт)</t>
  </si>
  <si>
    <t>Відріз марлевий медичний 0,9 м х 3 м «Славна®», нестерильний (тип 17) (шт)</t>
  </si>
  <si>
    <t>Відріз марлевий медичний 0,9 м х 5 м «Славна®», нестерильний (тип 17) (шт)</t>
  </si>
  <si>
    <t>Спонж марлевий медичний діаметром 2,5 см №25 «Славна®», стерильний (паков)</t>
  </si>
  <si>
    <t>Спонж марлевий медичний діаметром 2,5 см №50 «Славна®», стерильний (паков)</t>
  </si>
  <si>
    <t>Спонж марлевий медичний діаметром 3 см №25 «Славна®», стерильний (паков)</t>
  </si>
  <si>
    <t>Спонж марлевий медичний діаметром 3 см №50 «Славна®», стерильний (паков)</t>
  </si>
  <si>
    <t>Спонж марлевий медичний діаметром 2,5 см №50 «Славна®», нестерильний (паков)</t>
  </si>
  <si>
    <t>Спонж марлевий медичний діаметром 4 см №50 «Славна®», нестерильний (паков)</t>
  </si>
  <si>
    <t>Шапочка - берет медична «Славна®» (спанбонд - 13 г/м2) стерильна (шт.)</t>
  </si>
  <si>
    <t>Чохол на мікроскоп (205х120) см для нейрохірургії «Славна®», стерильний (шт)</t>
  </si>
  <si>
    <t>1.6 Засоби операційно-перев`язувальні медичні та їх комплекти</t>
  </si>
  <si>
    <t>1.8 Плівки операційні</t>
  </si>
  <si>
    <t>1.8.0 Плівки операційні антимікробні та антибактеріальні</t>
  </si>
  <si>
    <t>Фартух медичний довжиною 125 см (ПВХ - 180 г/м2) нестерильний</t>
  </si>
  <si>
    <t>Код НК 024:2019</t>
  </si>
  <si>
    <t>03062, м. Київ, пр. Перемоги, 65              ЄДРПОУ  19117325                        р/р  UA693209840000026001220263141</t>
  </si>
  <si>
    <t>Комплект одягу та покриттів операційних для ортопедії № 22  «Славна®» (шапочка-берет медична - 3шт. (спанбонд - 13 г/м2); маска медична тришарова на резинках - 3шт. (спанбонд+фільтруючий шар - мелтблаун); халат медичний (хірургічний)  "Комфорт" на зав`язках довжиною 132 см із захисними зонами (розмір 54-56 (ХL)) «Славна®» (спанлейс - 68 г/м2); бахіли медичні середні - 3пари (спанбонд - 30 г/м2); покриття операційне 300см х 260см з U-подібним адгезивним операційним полем 100см х 20см (по короткій стороні) - 1шт. (СМС - 35 г/м2); покриття операційне 260см х 200см - на дугу, з адгезивним краєм (по довгій стороні) - 1шт. (СМС - 35 г/м2); покриття операційне 200см х 160см для операційного столу - 1шт. (СМС - 35 г/м2); покриття операційне 100см х 80см з адгезивним краєм  (по довгій стороні) - 1шт. (СМС - 35 г/м2); покриття операційне 35см х 20см - 4шт. (спанлейс - 50 г/м2); чохол 150см х 80см для інструментального столу «Мейо» - 2шт. (СМС+ламінований спанбонд - 35+45 г/м2); чохол для шнура 250см х 15см - 1шт. (СМС - 35 г/м2); чохол захисний для кінцівки 80см х 35см - 1шт. (СМС - 35 г/м2); мішок збиральний 50см х 40см з липкою фіксацією (конусної форми з фільтром) - 1шт. (поліетилен - 55 г/м2); пелюшка поглинаюча 60см х 60см з адгезивним краєм - 1шт. (целюлоза+абсорбент); стрічка адгезивна 50см х 5см -3шт. (нетканий матеріал + скотч технічний) (компл)</t>
  </si>
  <si>
    <t>Прайс-лист від 10.10.19  на основну групу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</si>
</sst>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3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9" fontId="5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9" fontId="0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9" fontId="0" fillId="0" borderId="0" xfId="1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2028F-20B1-4325-8243-D9CC653F2433}">
  <sheetPr>
    <pageSetUpPr fitToPage="1"/>
  </sheetPr>
  <dimension ref="A1:H507"/>
  <sheetViews>
    <sheetView tabSelected="1" zoomScale="80" zoomScaleNormal="80" workbookViewId="0">
      <selection activeCell="E7" sqref="E7"/>
    </sheetView>
  </sheetViews>
  <sheetFormatPr defaultRowHeight="15" x14ac:dyDescent="0.25"/>
  <cols>
    <col min="1" max="1" width="6.28515625" style="13" customWidth="1"/>
    <col min="2" max="2" width="10.5703125" style="13" customWidth="1"/>
    <col min="3" max="3" width="8.42578125" style="13" customWidth="1"/>
    <col min="4" max="4" width="9.28515625" style="13" customWidth="1"/>
    <col min="5" max="5" width="100.7109375" style="14" customWidth="1"/>
    <col min="6" max="6" width="8.28515625" style="13" customWidth="1"/>
    <col min="7" max="7" width="9.140625" style="15"/>
    <col min="8" max="8" width="7.28515625" style="16" customWidth="1"/>
    <col min="9" max="16384" width="9.140625" style="14"/>
  </cols>
  <sheetData>
    <row r="1" spans="1:8" s="2" customFormat="1" ht="22.5" x14ac:dyDescent="0.25">
      <c r="A1" s="24" t="s">
        <v>0</v>
      </c>
      <c r="B1" s="24"/>
      <c r="C1" s="24"/>
      <c r="D1" s="24"/>
      <c r="E1" s="24"/>
      <c r="F1" s="24"/>
      <c r="G1" s="24"/>
      <c r="H1" s="1"/>
    </row>
    <row r="2" spans="1:8" s="2" customFormat="1" x14ac:dyDescent="0.25">
      <c r="A2" s="25" t="s">
        <v>1</v>
      </c>
      <c r="B2" s="25"/>
      <c r="C2" s="25"/>
      <c r="D2" s="25"/>
      <c r="E2" s="25"/>
      <c r="F2" s="25"/>
      <c r="G2" s="25"/>
      <c r="H2" s="1"/>
    </row>
    <row r="3" spans="1:8" s="2" customFormat="1" x14ac:dyDescent="0.25">
      <c r="A3" s="25" t="s">
        <v>512</v>
      </c>
      <c r="B3" s="25"/>
      <c r="C3" s="25"/>
      <c r="D3" s="25"/>
      <c r="E3" s="25"/>
      <c r="F3" s="25"/>
      <c r="G3" s="25"/>
      <c r="H3" s="1"/>
    </row>
    <row r="4" spans="1:8" s="2" customFormat="1" x14ac:dyDescent="0.25">
      <c r="A4" s="23" t="s">
        <v>510</v>
      </c>
      <c r="B4" s="23"/>
      <c r="C4" s="23"/>
      <c r="D4" s="23"/>
      <c r="E4" s="23"/>
      <c r="F4" s="23"/>
      <c r="G4" s="23"/>
      <c r="H4" s="3"/>
    </row>
    <row r="5" spans="1:8" s="2" customFormat="1" x14ac:dyDescent="0.25">
      <c r="A5" s="23" t="s">
        <v>140</v>
      </c>
      <c r="B5" s="23"/>
      <c r="C5" s="23"/>
      <c r="D5" s="23"/>
      <c r="E5" s="23"/>
      <c r="F5" s="23"/>
      <c r="G5" s="23"/>
      <c r="H5" s="23"/>
    </row>
    <row r="6" spans="1:8" s="2" customFormat="1" x14ac:dyDescent="0.25">
      <c r="A6" s="23" t="s">
        <v>8</v>
      </c>
      <c r="B6" s="23"/>
      <c r="C6" s="23"/>
      <c r="D6" s="23"/>
      <c r="E6" s="23"/>
      <c r="F6" s="23"/>
      <c r="G6" s="23"/>
      <c r="H6" s="3"/>
    </row>
    <row r="7" spans="1:8" s="2" customFormat="1" x14ac:dyDescent="0.2">
      <c r="A7" s="4"/>
      <c r="B7" s="4"/>
      <c r="C7" s="19"/>
      <c r="D7" s="4"/>
      <c r="E7" s="17"/>
      <c r="F7" s="4"/>
      <c r="G7" s="5"/>
      <c r="H7" s="3"/>
    </row>
    <row r="8" spans="1:8" s="2" customFormat="1" ht="25.5" x14ac:dyDescent="0.2">
      <c r="A8" s="6" t="s">
        <v>2</v>
      </c>
      <c r="B8" s="6" t="s">
        <v>3</v>
      </c>
      <c r="C8" s="20" t="s">
        <v>7</v>
      </c>
      <c r="D8" s="6" t="s">
        <v>509</v>
      </c>
      <c r="E8" s="6" t="s">
        <v>4</v>
      </c>
      <c r="F8" s="6" t="s">
        <v>5</v>
      </c>
      <c r="G8" s="7" t="s">
        <v>9</v>
      </c>
      <c r="H8" s="8" t="s">
        <v>6</v>
      </c>
    </row>
    <row r="9" spans="1:8" s="2" customFormat="1" x14ac:dyDescent="0.25">
      <c r="A9" s="9"/>
      <c r="B9" s="9"/>
      <c r="C9" s="9" t="s">
        <v>139</v>
      </c>
      <c r="E9" s="18" t="s">
        <v>10</v>
      </c>
      <c r="F9" s="10"/>
      <c r="G9" s="21"/>
    </row>
    <row r="10" spans="1:8" s="2" customFormat="1" x14ac:dyDescent="0.25">
      <c r="A10" s="9"/>
      <c r="B10" s="9"/>
      <c r="C10" s="9" t="s">
        <v>139</v>
      </c>
      <c r="D10" s="9"/>
      <c r="E10" s="2" t="s">
        <v>11</v>
      </c>
      <c r="F10" s="9"/>
      <c r="G10" s="10"/>
      <c r="H10" s="11"/>
    </row>
    <row r="11" spans="1:8" s="2" customFormat="1" x14ac:dyDescent="0.25">
      <c r="A11" s="12" t="str">
        <f>IF(B11&gt;1,IF(#REF!&gt;1,#REF!+1,IF(#REF!&gt;1,#REF!+1,IF(#REF!&gt;1,#REF!+1,#REF!+1))),"")</f>
        <v/>
      </c>
      <c r="B11" s="9"/>
      <c r="C11" s="9" t="s">
        <v>139</v>
      </c>
      <c r="D11" s="9"/>
      <c r="E11" s="2" t="s">
        <v>12</v>
      </c>
      <c r="F11" s="9"/>
      <c r="G11" s="10"/>
      <c r="H11" s="11"/>
    </row>
    <row r="12" spans="1:8" s="2" customFormat="1" ht="45" x14ac:dyDescent="0.25">
      <c r="A12" s="12">
        <v>1</v>
      </c>
      <c r="B12" s="9">
        <v>1110101</v>
      </c>
      <c r="C12" s="9">
        <v>185411</v>
      </c>
      <c r="D12" s="9">
        <v>47783</v>
      </c>
      <c r="E12" s="2" t="s">
        <v>151</v>
      </c>
      <c r="F12" s="9">
        <v>25</v>
      </c>
      <c r="G12" s="10">
        <v>129.05000000000001</v>
      </c>
      <c r="H12" s="11">
        <v>7.0000000000000007E-2</v>
      </c>
    </row>
    <row r="13" spans="1:8" s="2" customFormat="1" ht="30" x14ac:dyDescent="0.25">
      <c r="A13" s="12">
        <f t="shared" ref="A13:A76" si="0">IF(B13&gt;1,IF(B12&gt;1,A12+1,IF(B11&gt;1,A11+1,IF(B10&gt;1,A10+1,A9+1))),"")</f>
        <v>2</v>
      </c>
      <c r="B13" s="9">
        <v>1110102</v>
      </c>
      <c r="C13" s="9">
        <v>185407</v>
      </c>
      <c r="D13" s="9">
        <v>47783</v>
      </c>
      <c r="E13" s="2" t="s">
        <v>152</v>
      </c>
      <c r="F13" s="9">
        <v>50</v>
      </c>
      <c r="G13" s="10">
        <v>82.01</v>
      </c>
      <c r="H13" s="11">
        <v>7.0000000000000007E-2</v>
      </c>
    </row>
    <row r="14" spans="1:8" s="2" customFormat="1" ht="30" x14ac:dyDescent="0.25">
      <c r="A14" s="12">
        <f t="shared" si="0"/>
        <v>3</v>
      </c>
      <c r="B14" s="9">
        <v>1110103</v>
      </c>
      <c r="C14" s="9">
        <v>185406</v>
      </c>
      <c r="D14" s="9">
        <v>47783</v>
      </c>
      <c r="E14" s="2" t="s">
        <v>153</v>
      </c>
      <c r="F14" s="9">
        <v>40</v>
      </c>
      <c r="G14" s="10">
        <v>75.989999999999995</v>
      </c>
      <c r="H14" s="11">
        <v>7.0000000000000007E-2</v>
      </c>
    </row>
    <row r="15" spans="1:8" s="2" customFormat="1" x14ac:dyDescent="0.25">
      <c r="A15" s="12" t="str">
        <f t="shared" si="0"/>
        <v/>
      </c>
      <c r="B15" s="9"/>
      <c r="C15" s="9" t="s">
        <v>139</v>
      </c>
      <c r="D15" s="9"/>
      <c r="E15" s="2" t="s">
        <v>13</v>
      </c>
      <c r="F15" s="9"/>
      <c r="G15" s="10"/>
      <c r="H15" s="11"/>
    </row>
    <row r="16" spans="1:8" s="2" customFormat="1" x14ac:dyDescent="0.25">
      <c r="A16" s="12" t="str">
        <f t="shared" si="0"/>
        <v/>
      </c>
      <c r="B16" s="9"/>
      <c r="C16" s="9" t="s">
        <v>139</v>
      </c>
      <c r="D16" s="9"/>
      <c r="E16" s="2" t="s">
        <v>14</v>
      </c>
      <c r="F16" s="9"/>
      <c r="G16" s="10"/>
      <c r="H16" s="11"/>
    </row>
    <row r="17" spans="1:8" s="2" customFormat="1" x14ac:dyDescent="0.25">
      <c r="A17" s="12">
        <f t="shared" si="0"/>
        <v>4</v>
      </c>
      <c r="B17" s="9">
        <v>1120102</v>
      </c>
      <c r="C17" s="9">
        <v>435176</v>
      </c>
      <c r="D17" s="9">
        <v>61938</v>
      </c>
      <c r="E17" s="2" t="s">
        <v>154</v>
      </c>
      <c r="F17" s="9">
        <v>35</v>
      </c>
      <c r="G17" s="10">
        <v>21.19</v>
      </c>
      <c r="H17" s="11">
        <v>7.0000000000000007E-2</v>
      </c>
    </row>
    <row r="18" spans="1:8" s="2" customFormat="1" x14ac:dyDescent="0.25">
      <c r="A18" s="12" t="str">
        <f t="shared" si="0"/>
        <v/>
      </c>
      <c r="B18" s="9"/>
      <c r="C18" s="9" t="s">
        <v>139</v>
      </c>
      <c r="D18" s="9"/>
      <c r="E18" s="2" t="s">
        <v>15</v>
      </c>
      <c r="F18" s="9"/>
      <c r="G18" s="10"/>
      <c r="H18" s="11"/>
    </row>
    <row r="19" spans="1:8" s="2" customFormat="1" x14ac:dyDescent="0.25">
      <c r="A19" s="12">
        <f t="shared" si="0"/>
        <v>5</v>
      </c>
      <c r="B19" s="9">
        <v>1120106</v>
      </c>
      <c r="C19" s="9">
        <v>482855</v>
      </c>
      <c r="D19" s="9">
        <v>61938</v>
      </c>
      <c r="E19" s="2" t="s">
        <v>155</v>
      </c>
      <c r="F19" s="9">
        <v>75</v>
      </c>
      <c r="G19" s="10">
        <v>26.63</v>
      </c>
      <c r="H19" s="11">
        <v>7.0000000000000007E-2</v>
      </c>
    </row>
    <row r="20" spans="1:8" s="2" customFormat="1" x14ac:dyDescent="0.25">
      <c r="A20" s="12">
        <f t="shared" si="0"/>
        <v>6</v>
      </c>
      <c r="B20" s="9">
        <v>1120101</v>
      </c>
      <c r="C20" s="9">
        <v>435174</v>
      </c>
      <c r="D20" s="9">
        <v>61938</v>
      </c>
      <c r="E20" s="2" t="s">
        <v>156</v>
      </c>
      <c r="F20" s="9">
        <v>60</v>
      </c>
      <c r="G20" s="10">
        <v>40.81</v>
      </c>
      <c r="H20" s="11">
        <v>7.0000000000000007E-2</v>
      </c>
    </row>
    <row r="21" spans="1:8" s="2" customFormat="1" x14ac:dyDescent="0.25">
      <c r="A21" s="12" t="str">
        <f t="shared" si="0"/>
        <v/>
      </c>
      <c r="B21" s="9"/>
      <c r="C21" s="9" t="s">
        <v>139</v>
      </c>
      <c r="D21" s="9"/>
      <c r="E21" s="2" t="s">
        <v>16</v>
      </c>
      <c r="F21" s="9"/>
      <c r="G21" s="10"/>
      <c r="H21" s="11"/>
    </row>
    <row r="22" spans="1:8" s="2" customFormat="1" x14ac:dyDescent="0.25">
      <c r="A22" s="12">
        <f t="shared" si="0"/>
        <v>7</v>
      </c>
      <c r="B22" s="9">
        <v>1120201</v>
      </c>
      <c r="C22" s="9">
        <v>439860</v>
      </c>
      <c r="D22" s="9">
        <v>61938</v>
      </c>
      <c r="E22" s="2" t="s">
        <v>157</v>
      </c>
      <c r="F22" s="9">
        <v>20</v>
      </c>
      <c r="G22" s="10">
        <v>29.35</v>
      </c>
      <c r="H22" s="11">
        <v>7.0000000000000007E-2</v>
      </c>
    </row>
    <row r="23" spans="1:8" s="2" customFormat="1" x14ac:dyDescent="0.25">
      <c r="A23" s="12" t="str">
        <f t="shared" si="0"/>
        <v/>
      </c>
      <c r="B23" s="9"/>
      <c r="C23" s="9" t="s">
        <v>139</v>
      </c>
      <c r="D23" s="9"/>
      <c r="E23" s="2" t="s">
        <v>17</v>
      </c>
      <c r="F23" s="9"/>
      <c r="G23" s="10"/>
      <c r="H23" s="11"/>
    </row>
    <row r="24" spans="1:8" s="2" customFormat="1" x14ac:dyDescent="0.25">
      <c r="A24" s="12" t="str">
        <f t="shared" si="0"/>
        <v/>
      </c>
      <c r="B24" s="9"/>
      <c r="C24" s="9" t="s">
        <v>139</v>
      </c>
      <c r="D24" s="9"/>
      <c r="E24" s="2" t="s">
        <v>18</v>
      </c>
      <c r="F24" s="9"/>
      <c r="G24" s="10"/>
      <c r="H24" s="11"/>
    </row>
    <row r="25" spans="1:8" s="2" customFormat="1" ht="60" x14ac:dyDescent="0.25">
      <c r="A25" s="12">
        <f t="shared" si="0"/>
        <v>8</v>
      </c>
      <c r="B25" s="9">
        <v>1130201</v>
      </c>
      <c r="C25" s="9" t="s">
        <v>139</v>
      </c>
      <c r="D25" s="9">
        <v>44059</v>
      </c>
      <c r="E25" s="2" t="s">
        <v>158</v>
      </c>
      <c r="F25" s="9">
        <v>35</v>
      </c>
      <c r="G25" s="10">
        <v>64.12</v>
      </c>
      <c r="H25" s="11">
        <v>7.0000000000000007E-2</v>
      </c>
    </row>
    <row r="26" spans="1:8" s="2" customFormat="1" ht="75" x14ac:dyDescent="0.25">
      <c r="A26" s="12">
        <f t="shared" si="0"/>
        <v>9</v>
      </c>
      <c r="B26" s="9">
        <v>1130202</v>
      </c>
      <c r="C26" s="9" t="s">
        <v>139</v>
      </c>
      <c r="D26" s="9">
        <v>44059</v>
      </c>
      <c r="E26" s="2" t="s">
        <v>159</v>
      </c>
      <c r="F26" s="9">
        <v>30</v>
      </c>
      <c r="G26" s="10">
        <v>79.599999999999994</v>
      </c>
      <c r="H26" s="11">
        <v>7.0000000000000007E-2</v>
      </c>
    </row>
    <row r="27" spans="1:8" s="2" customFormat="1" x14ac:dyDescent="0.25">
      <c r="A27" s="12" t="str">
        <f t="shared" si="0"/>
        <v/>
      </c>
      <c r="B27" s="9"/>
      <c r="C27" s="9" t="s">
        <v>139</v>
      </c>
      <c r="D27" s="9"/>
      <c r="E27" s="2" t="s">
        <v>19</v>
      </c>
      <c r="F27" s="9"/>
      <c r="G27" s="10"/>
      <c r="H27" s="11"/>
    </row>
    <row r="28" spans="1:8" s="2" customFormat="1" ht="60" x14ac:dyDescent="0.25">
      <c r="A28" s="12">
        <f t="shared" si="0"/>
        <v>10</v>
      </c>
      <c r="B28" s="9">
        <v>1130502</v>
      </c>
      <c r="C28" s="9" t="s">
        <v>139</v>
      </c>
      <c r="D28" s="9">
        <v>60644</v>
      </c>
      <c r="E28" s="2" t="s">
        <v>160</v>
      </c>
      <c r="F28" s="9">
        <v>20</v>
      </c>
      <c r="G28" s="10">
        <v>37.26</v>
      </c>
      <c r="H28" s="11">
        <v>7.0000000000000007E-2</v>
      </c>
    </row>
    <row r="29" spans="1:8" s="2" customFormat="1" ht="60" x14ac:dyDescent="0.25">
      <c r="A29" s="12">
        <f t="shared" si="0"/>
        <v>11</v>
      </c>
      <c r="B29" s="9">
        <v>1130501</v>
      </c>
      <c r="C29" s="9" t="s">
        <v>139</v>
      </c>
      <c r="D29" s="9">
        <v>60644</v>
      </c>
      <c r="E29" s="2" t="s">
        <v>161</v>
      </c>
      <c r="F29" s="9">
        <v>20</v>
      </c>
      <c r="G29" s="10">
        <v>37.26</v>
      </c>
      <c r="H29" s="11">
        <v>7.0000000000000007E-2</v>
      </c>
    </row>
    <row r="30" spans="1:8" s="2" customFormat="1" x14ac:dyDescent="0.25">
      <c r="A30" s="12" t="str">
        <f t="shared" si="0"/>
        <v/>
      </c>
      <c r="B30" s="9"/>
      <c r="C30" s="9" t="s">
        <v>139</v>
      </c>
      <c r="D30" s="9"/>
      <c r="E30" s="2" t="s">
        <v>20</v>
      </c>
      <c r="F30" s="9"/>
      <c r="G30" s="10"/>
      <c r="H30" s="11"/>
    </row>
    <row r="31" spans="1:8" s="2" customFormat="1" ht="90" x14ac:dyDescent="0.25">
      <c r="A31" s="12">
        <f t="shared" si="0"/>
        <v>12</v>
      </c>
      <c r="B31" s="9">
        <v>1130104</v>
      </c>
      <c r="C31" s="9">
        <v>185434</v>
      </c>
      <c r="D31" s="9">
        <v>44059</v>
      </c>
      <c r="E31" s="2" t="s">
        <v>162</v>
      </c>
      <c r="F31" s="9">
        <v>12</v>
      </c>
      <c r="G31" s="10">
        <v>116.37</v>
      </c>
      <c r="H31" s="11">
        <v>7.0000000000000007E-2</v>
      </c>
    </row>
    <row r="32" spans="1:8" s="2" customFormat="1" ht="105" x14ac:dyDescent="0.25">
      <c r="A32" s="12">
        <f t="shared" si="0"/>
        <v>13</v>
      </c>
      <c r="B32" s="9">
        <v>1130113</v>
      </c>
      <c r="C32" s="9">
        <v>273948</v>
      </c>
      <c r="D32" s="9">
        <v>44059</v>
      </c>
      <c r="E32" s="2" t="s">
        <v>163</v>
      </c>
      <c r="F32" s="9">
        <v>10</v>
      </c>
      <c r="G32" s="10">
        <v>139.54</v>
      </c>
      <c r="H32" s="11">
        <v>7.0000000000000007E-2</v>
      </c>
    </row>
    <row r="33" spans="1:8" s="2" customFormat="1" ht="165" x14ac:dyDescent="0.25">
      <c r="A33" s="12">
        <f t="shared" si="0"/>
        <v>14</v>
      </c>
      <c r="B33" s="9">
        <v>1130129</v>
      </c>
      <c r="C33" s="9">
        <v>481140</v>
      </c>
      <c r="D33" s="9">
        <v>44059</v>
      </c>
      <c r="E33" s="2" t="s">
        <v>164</v>
      </c>
      <c r="F33" s="9">
        <v>6</v>
      </c>
      <c r="G33" s="10">
        <v>403.07</v>
      </c>
      <c r="H33" s="11">
        <v>7.0000000000000007E-2</v>
      </c>
    </row>
    <row r="34" spans="1:8" s="2" customFormat="1" ht="90" x14ac:dyDescent="0.25">
      <c r="A34" s="12">
        <f t="shared" si="0"/>
        <v>15</v>
      </c>
      <c r="B34" s="9">
        <v>1130102</v>
      </c>
      <c r="C34" s="9">
        <v>185442</v>
      </c>
      <c r="D34" s="9">
        <v>44059</v>
      </c>
      <c r="E34" s="2" t="s">
        <v>165</v>
      </c>
      <c r="F34" s="9">
        <v>20</v>
      </c>
      <c r="G34" s="10">
        <v>108.39</v>
      </c>
      <c r="H34" s="11">
        <v>7.0000000000000007E-2</v>
      </c>
    </row>
    <row r="35" spans="1:8" s="2" customFormat="1" ht="90" x14ac:dyDescent="0.25">
      <c r="A35" s="12">
        <f t="shared" si="0"/>
        <v>16</v>
      </c>
      <c r="B35" s="9">
        <v>1130106</v>
      </c>
      <c r="C35" s="9">
        <v>185442</v>
      </c>
      <c r="D35" s="9">
        <v>44059</v>
      </c>
      <c r="E35" s="2" t="s">
        <v>166</v>
      </c>
      <c r="F35" s="9">
        <v>25</v>
      </c>
      <c r="G35" s="10">
        <v>77.64</v>
      </c>
      <c r="H35" s="11">
        <v>7.0000000000000007E-2</v>
      </c>
    </row>
    <row r="36" spans="1:8" s="2" customFormat="1" ht="150" x14ac:dyDescent="0.25">
      <c r="A36" s="12">
        <f t="shared" si="0"/>
        <v>17</v>
      </c>
      <c r="B36" s="9">
        <v>1130103</v>
      </c>
      <c r="C36" s="9">
        <v>185436</v>
      </c>
      <c r="D36" s="9">
        <v>44059</v>
      </c>
      <c r="E36" s="2" t="s">
        <v>167</v>
      </c>
      <c r="F36" s="9">
        <v>10</v>
      </c>
      <c r="G36" s="10">
        <v>177.94</v>
      </c>
      <c r="H36" s="11">
        <v>7.0000000000000007E-2</v>
      </c>
    </row>
    <row r="37" spans="1:8" s="2" customFormat="1" ht="120" x14ac:dyDescent="0.25">
      <c r="A37" s="12">
        <f t="shared" si="0"/>
        <v>18</v>
      </c>
      <c r="B37" s="9">
        <v>1130130</v>
      </c>
      <c r="C37" s="9">
        <v>481149</v>
      </c>
      <c r="D37" s="9">
        <v>44059</v>
      </c>
      <c r="E37" s="2" t="s">
        <v>168</v>
      </c>
      <c r="F37" s="9">
        <v>10</v>
      </c>
      <c r="G37" s="10">
        <v>179.43</v>
      </c>
      <c r="H37" s="11">
        <v>7.0000000000000007E-2</v>
      </c>
    </row>
    <row r="38" spans="1:8" s="2" customFormat="1" x14ac:dyDescent="0.25">
      <c r="A38" s="12" t="str">
        <f t="shared" si="0"/>
        <v/>
      </c>
      <c r="B38" s="9"/>
      <c r="C38" s="9" t="s">
        <v>139</v>
      </c>
      <c r="D38" s="9"/>
      <c r="E38" s="2" t="s">
        <v>21</v>
      </c>
      <c r="F38" s="9"/>
      <c r="G38" s="10"/>
      <c r="H38" s="11"/>
    </row>
    <row r="39" spans="1:8" s="2" customFormat="1" ht="240" x14ac:dyDescent="0.25">
      <c r="A39" s="12">
        <f t="shared" si="0"/>
        <v>19</v>
      </c>
      <c r="B39" s="9">
        <v>1130404</v>
      </c>
      <c r="C39" s="9" t="s">
        <v>139</v>
      </c>
      <c r="D39" s="9">
        <v>44059</v>
      </c>
      <c r="E39" s="2" t="s">
        <v>169</v>
      </c>
      <c r="F39" s="9">
        <v>3</v>
      </c>
      <c r="G39" s="10">
        <v>783.83</v>
      </c>
      <c r="H39" s="11">
        <v>7.0000000000000007E-2</v>
      </c>
    </row>
    <row r="40" spans="1:8" s="2" customFormat="1" ht="135" x14ac:dyDescent="0.25">
      <c r="A40" s="12">
        <f t="shared" si="0"/>
        <v>20</v>
      </c>
      <c r="B40" s="9">
        <v>1130401</v>
      </c>
      <c r="C40" s="9" t="s">
        <v>139</v>
      </c>
      <c r="D40" s="9">
        <v>44059</v>
      </c>
      <c r="E40" s="2" t="s">
        <v>170</v>
      </c>
      <c r="F40" s="9">
        <v>10</v>
      </c>
      <c r="G40" s="10">
        <v>247.36</v>
      </c>
      <c r="H40" s="11">
        <v>7.0000000000000007E-2</v>
      </c>
    </row>
    <row r="41" spans="1:8" s="2" customFormat="1" ht="120" x14ac:dyDescent="0.25">
      <c r="A41" s="12">
        <f t="shared" si="0"/>
        <v>21</v>
      </c>
      <c r="B41" s="9">
        <v>1130402</v>
      </c>
      <c r="C41" s="9">
        <v>185416</v>
      </c>
      <c r="D41" s="9">
        <v>44059</v>
      </c>
      <c r="E41" s="2" t="s">
        <v>171</v>
      </c>
      <c r="F41" s="9">
        <v>10</v>
      </c>
      <c r="G41" s="10">
        <v>236.13</v>
      </c>
      <c r="H41" s="11">
        <v>7.0000000000000007E-2</v>
      </c>
    </row>
    <row r="42" spans="1:8" s="2" customFormat="1" ht="120" x14ac:dyDescent="0.25">
      <c r="A42" s="12">
        <f t="shared" si="0"/>
        <v>22</v>
      </c>
      <c r="B42" s="9">
        <v>1130405</v>
      </c>
      <c r="C42" s="9" t="s">
        <v>139</v>
      </c>
      <c r="D42" s="9">
        <v>44059</v>
      </c>
      <c r="E42" s="2" t="s">
        <v>172</v>
      </c>
      <c r="F42" s="9">
        <v>7</v>
      </c>
      <c r="G42" s="10">
        <v>356.51</v>
      </c>
      <c r="H42" s="11">
        <v>7.0000000000000007E-2</v>
      </c>
    </row>
    <row r="43" spans="1:8" s="2" customFormat="1" x14ac:dyDescent="0.25">
      <c r="A43" s="12" t="str">
        <f t="shared" si="0"/>
        <v/>
      </c>
      <c r="B43" s="9"/>
      <c r="C43" s="9" t="s">
        <v>139</v>
      </c>
      <c r="D43" s="9"/>
      <c r="E43" s="2" t="s">
        <v>22</v>
      </c>
      <c r="F43" s="9"/>
      <c r="G43" s="10"/>
      <c r="H43" s="11"/>
    </row>
    <row r="44" spans="1:8" s="2" customFormat="1" ht="60" x14ac:dyDescent="0.25">
      <c r="A44" s="12">
        <f t="shared" si="0"/>
        <v>23</v>
      </c>
      <c r="B44" s="9">
        <v>1130105</v>
      </c>
      <c r="C44" s="9">
        <v>185433</v>
      </c>
      <c r="D44" s="9">
        <v>44059</v>
      </c>
      <c r="E44" s="2" t="s">
        <v>173</v>
      </c>
      <c r="F44" s="9">
        <v>45</v>
      </c>
      <c r="G44" s="10">
        <v>49.76</v>
      </c>
      <c r="H44" s="11">
        <v>7.0000000000000007E-2</v>
      </c>
    </row>
    <row r="45" spans="1:8" s="2" customFormat="1" ht="45" x14ac:dyDescent="0.25">
      <c r="A45" s="12">
        <f t="shared" si="0"/>
        <v>24</v>
      </c>
      <c r="B45" s="9">
        <v>1130101</v>
      </c>
      <c r="C45" s="9">
        <v>185444</v>
      </c>
      <c r="D45" s="9">
        <v>44059</v>
      </c>
      <c r="E45" s="2" t="s">
        <v>174</v>
      </c>
      <c r="F45" s="9">
        <v>40</v>
      </c>
      <c r="G45" s="10">
        <v>37.32</v>
      </c>
      <c r="H45" s="11">
        <v>7.0000000000000007E-2</v>
      </c>
    </row>
    <row r="46" spans="1:8" s="2" customFormat="1" x14ac:dyDescent="0.25">
      <c r="A46" s="12" t="str">
        <f t="shared" si="0"/>
        <v/>
      </c>
      <c r="B46" s="9"/>
      <c r="C46" s="9" t="s">
        <v>139</v>
      </c>
      <c r="D46" s="9"/>
      <c r="E46" s="2" t="s">
        <v>23</v>
      </c>
      <c r="F46" s="9"/>
      <c r="G46" s="10"/>
      <c r="H46" s="11"/>
    </row>
    <row r="47" spans="1:8" s="2" customFormat="1" ht="135" x14ac:dyDescent="0.25">
      <c r="A47" s="12">
        <f t="shared" si="0"/>
        <v>25</v>
      </c>
      <c r="B47" s="9">
        <v>1130301</v>
      </c>
      <c r="C47" s="9">
        <v>187513</v>
      </c>
      <c r="D47" s="9">
        <v>44059</v>
      </c>
      <c r="E47" s="2" t="s">
        <v>175</v>
      </c>
      <c r="F47" s="9">
        <v>10</v>
      </c>
      <c r="G47" s="10">
        <v>336.4</v>
      </c>
      <c r="H47" s="11">
        <v>7.0000000000000007E-2</v>
      </c>
    </row>
    <row r="48" spans="1:8" s="2" customFormat="1" ht="120" x14ac:dyDescent="0.25">
      <c r="A48" s="12">
        <f t="shared" si="0"/>
        <v>26</v>
      </c>
      <c r="B48" s="9">
        <v>1130302</v>
      </c>
      <c r="C48" s="9">
        <v>187516</v>
      </c>
      <c r="D48" s="9">
        <v>44059</v>
      </c>
      <c r="E48" s="2" t="s">
        <v>176</v>
      </c>
      <c r="F48" s="9">
        <v>10</v>
      </c>
      <c r="G48" s="10">
        <v>316.47000000000003</v>
      </c>
      <c r="H48" s="11">
        <v>7.0000000000000007E-2</v>
      </c>
    </row>
    <row r="49" spans="1:8" s="2" customFormat="1" ht="105" x14ac:dyDescent="0.25">
      <c r="A49" s="12">
        <f t="shared" si="0"/>
        <v>27</v>
      </c>
      <c r="B49" s="9">
        <v>1130306</v>
      </c>
      <c r="C49" s="9">
        <v>273958</v>
      </c>
      <c r="D49" s="9">
        <v>44059</v>
      </c>
      <c r="E49" s="2" t="s">
        <v>177</v>
      </c>
      <c r="F49" s="9">
        <v>12</v>
      </c>
      <c r="G49" s="10">
        <v>288.60000000000002</v>
      </c>
      <c r="H49" s="11">
        <v>7.0000000000000007E-2</v>
      </c>
    </row>
    <row r="50" spans="1:8" s="2" customFormat="1" x14ac:dyDescent="0.25">
      <c r="A50" s="12" t="str">
        <f t="shared" si="0"/>
        <v/>
      </c>
      <c r="B50" s="9"/>
      <c r="C50" s="9" t="s">
        <v>139</v>
      </c>
      <c r="D50" s="9"/>
      <c r="E50" s="2" t="s">
        <v>24</v>
      </c>
      <c r="F50" s="9"/>
      <c r="G50" s="10"/>
      <c r="H50" s="11"/>
    </row>
    <row r="51" spans="1:8" s="2" customFormat="1" ht="75" x14ac:dyDescent="0.25">
      <c r="A51" s="12">
        <f t="shared" si="0"/>
        <v>28</v>
      </c>
      <c r="B51" s="9">
        <v>1130406</v>
      </c>
      <c r="C51" s="9">
        <v>403913</v>
      </c>
      <c r="D51" s="9">
        <v>44059</v>
      </c>
      <c r="E51" s="2" t="s">
        <v>178</v>
      </c>
      <c r="F51" s="9">
        <v>10</v>
      </c>
      <c r="G51" s="10">
        <v>159.19999999999999</v>
      </c>
      <c r="H51" s="11">
        <v>7.0000000000000007E-2</v>
      </c>
    </row>
    <row r="52" spans="1:8" s="2" customFormat="1" x14ac:dyDescent="0.25">
      <c r="A52" s="12" t="str">
        <f t="shared" si="0"/>
        <v/>
      </c>
      <c r="B52" s="9"/>
      <c r="C52" s="9" t="s">
        <v>139</v>
      </c>
      <c r="D52" s="9"/>
      <c r="E52" s="2" t="s">
        <v>25</v>
      </c>
      <c r="F52" s="9"/>
      <c r="G52" s="10"/>
      <c r="H52" s="11"/>
    </row>
    <row r="53" spans="1:8" s="2" customFormat="1" x14ac:dyDescent="0.25">
      <c r="A53" s="12" t="str">
        <f t="shared" si="0"/>
        <v/>
      </c>
      <c r="B53" s="9"/>
      <c r="C53" s="9" t="s">
        <v>139</v>
      </c>
      <c r="D53" s="9"/>
      <c r="E53" s="2" t="s">
        <v>26</v>
      </c>
      <c r="F53" s="9"/>
      <c r="G53" s="10"/>
      <c r="H53" s="11"/>
    </row>
    <row r="54" spans="1:8" s="2" customFormat="1" x14ac:dyDescent="0.25">
      <c r="A54" s="12">
        <f t="shared" si="0"/>
        <v>29</v>
      </c>
      <c r="B54" s="9">
        <v>1140101</v>
      </c>
      <c r="C54" s="9">
        <v>36252</v>
      </c>
      <c r="D54" s="9">
        <v>37468</v>
      </c>
      <c r="E54" s="2" t="s">
        <v>179</v>
      </c>
      <c r="F54" s="9">
        <v>35</v>
      </c>
      <c r="G54" s="10">
        <v>8.2899999999999991</v>
      </c>
      <c r="H54" s="11">
        <v>7.0000000000000007E-2</v>
      </c>
    </row>
    <row r="55" spans="1:8" s="2" customFormat="1" x14ac:dyDescent="0.25">
      <c r="A55" s="12">
        <f t="shared" si="0"/>
        <v>30</v>
      </c>
      <c r="B55" s="9">
        <v>1140102</v>
      </c>
      <c r="C55" s="9">
        <v>353421</v>
      </c>
      <c r="D55" s="9">
        <v>37468</v>
      </c>
      <c r="E55" s="2" t="s">
        <v>180</v>
      </c>
      <c r="F55" s="9">
        <v>35</v>
      </c>
      <c r="G55" s="10">
        <v>8.2899999999999991</v>
      </c>
      <c r="H55" s="11">
        <v>7.0000000000000007E-2</v>
      </c>
    </row>
    <row r="56" spans="1:8" s="2" customFormat="1" x14ac:dyDescent="0.25">
      <c r="A56" s="12" t="str">
        <f t="shared" si="0"/>
        <v/>
      </c>
      <c r="B56" s="9"/>
      <c r="C56" s="9" t="s">
        <v>139</v>
      </c>
      <c r="D56" s="9"/>
      <c r="E56" s="2" t="s">
        <v>27</v>
      </c>
      <c r="F56" s="9"/>
      <c r="G56" s="10"/>
      <c r="H56" s="11"/>
    </row>
    <row r="57" spans="1:8" s="2" customFormat="1" x14ac:dyDescent="0.25">
      <c r="A57" s="12">
        <f t="shared" si="0"/>
        <v>31</v>
      </c>
      <c r="B57" s="9">
        <v>1140201</v>
      </c>
      <c r="C57" s="9">
        <v>96694</v>
      </c>
      <c r="D57" s="9">
        <v>32368</v>
      </c>
      <c r="E57" s="2" t="s">
        <v>181</v>
      </c>
      <c r="F57" s="9">
        <v>1000</v>
      </c>
      <c r="G57" s="10">
        <v>1.94</v>
      </c>
      <c r="H57" s="11">
        <v>7.0000000000000007E-2</v>
      </c>
    </row>
    <row r="58" spans="1:8" s="2" customFormat="1" x14ac:dyDescent="0.25">
      <c r="A58" s="12" t="str">
        <f t="shared" si="0"/>
        <v/>
      </c>
      <c r="B58" s="9"/>
      <c r="C58" s="9" t="s">
        <v>139</v>
      </c>
      <c r="D58" s="9"/>
      <c r="E58" s="2" t="s">
        <v>28</v>
      </c>
      <c r="F58" s="9"/>
      <c r="G58" s="10"/>
      <c r="H58" s="11"/>
    </row>
    <row r="59" spans="1:8" s="2" customFormat="1" x14ac:dyDescent="0.25">
      <c r="A59" s="12" t="str">
        <f t="shared" si="0"/>
        <v/>
      </c>
      <c r="B59" s="9"/>
      <c r="C59" s="9" t="s">
        <v>139</v>
      </c>
      <c r="D59" s="9"/>
      <c r="E59" s="2" t="s">
        <v>29</v>
      </c>
      <c r="F59" s="9"/>
      <c r="G59" s="10"/>
      <c r="H59" s="11"/>
    </row>
    <row r="60" spans="1:8" s="2" customFormat="1" ht="30" x14ac:dyDescent="0.25">
      <c r="A60" s="12">
        <f t="shared" si="0"/>
        <v>32</v>
      </c>
      <c r="B60" s="9">
        <v>1150201</v>
      </c>
      <c r="C60" s="9" t="s">
        <v>139</v>
      </c>
      <c r="D60" s="9">
        <v>57938</v>
      </c>
      <c r="E60" s="2" t="s">
        <v>183</v>
      </c>
      <c r="F60" s="9">
        <v>120</v>
      </c>
      <c r="G60" s="10">
        <v>7.15</v>
      </c>
      <c r="H60" s="11">
        <v>7.0000000000000007E-2</v>
      </c>
    </row>
    <row r="61" spans="1:8" s="2" customFormat="1" ht="45" x14ac:dyDescent="0.25">
      <c r="A61" s="12">
        <f t="shared" si="0"/>
        <v>33</v>
      </c>
      <c r="B61" s="9">
        <v>1150202</v>
      </c>
      <c r="C61" s="9" t="s">
        <v>139</v>
      </c>
      <c r="D61" s="9">
        <v>57938</v>
      </c>
      <c r="E61" s="2" t="s">
        <v>184</v>
      </c>
      <c r="F61" s="9">
        <v>70</v>
      </c>
      <c r="G61" s="10">
        <v>7.78</v>
      </c>
      <c r="H61" s="11">
        <v>7.0000000000000007E-2</v>
      </c>
    </row>
    <row r="62" spans="1:8" s="2" customFormat="1" ht="60" x14ac:dyDescent="0.25">
      <c r="A62" s="12">
        <f t="shared" si="0"/>
        <v>34</v>
      </c>
      <c r="B62" s="9">
        <v>1150206</v>
      </c>
      <c r="C62" s="9" t="s">
        <v>139</v>
      </c>
      <c r="D62" s="9">
        <v>57938</v>
      </c>
      <c r="E62" s="2" t="s">
        <v>182</v>
      </c>
      <c r="F62" s="9">
        <v>70</v>
      </c>
      <c r="G62" s="10">
        <v>14.5</v>
      </c>
      <c r="H62" s="11">
        <v>7.0000000000000007E-2</v>
      </c>
    </row>
    <row r="63" spans="1:8" s="2" customFormat="1" ht="45" x14ac:dyDescent="0.25">
      <c r="A63" s="12">
        <f t="shared" si="0"/>
        <v>35</v>
      </c>
      <c r="B63" s="9" t="s">
        <v>30</v>
      </c>
      <c r="C63" s="9" t="s">
        <v>139</v>
      </c>
      <c r="D63" s="9">
        <v>57938</v>
      </c>
      <c r="E63" s="2" t="s">
        <v>185</v>
      </c>
      <c r="F63" s="9">
        <v>70</v>
      </c>
      <c r="G63" s="10">
        <v>11.38</v>
      </c>
      <c r="H63" s="11">
        <v>7.0000000000000007E-2</v>
      </c>
    </row>
    <row r="64" spans="1:8" s="2" customFormat="1" x14ac:dyDescent="0.25">
      <c r="A64" s="12" t="str">
        <f t="shared" si="0"/>
        <v/>
      </c>
      <c r="B64" s="9"/>
      <c r="C64" s="9" t="s">
        <v>139</v>
      </c>
      <c r="D64" s="9"/>
      <c r="E64" s="2" t="s">
        <v>31</v>
      </c>
      <c r="F64" s="9"/>
      <c r="G64" s="10"/>
      <c r="H64" s="11"/>
    </row>
    <row r="65" spans="1:8" s="2" customFormat="1" ht="75" x14ac:dyDescent="0.25">
      <c r="A65" s="12">
        <f t="shared" si="0"/>
        <v>36</v>
      </c>
      <c r="B65" s="9">
        <v>1150101</v>
      </c>
      <c r="C65" s="9">
        <v>113313</v>
      </c>
      <c r="D65" s="9">
        <v>12955</v>
      </c>
      <c r="E65" s="2" t="s">
        <v>186</v>
      </c>
      <c r="F65" s="9">
        <v>25</v>
      </c>
      <c r="G65" s="10">
        <v>22.19</v>
      </c>
      <c r="H65" s="11">
        <v>7.0000000000000007E-2</v>
      </c>
    </row>
    <row r="66" spans="1:8" s="2" customFormat="1" ht="75" x14ac:dyDescent="0.25">
      <c r="A66" s="12">
        <f t="shared" si="0"/>
        <v>37</v>
      </c>
      <c r="B66" s="9">
        <v>1150111</v>
      </c>
      <c r="C66" s="9">
        <v>477879</v>
      </c>
      <c r="D66" s="9">
        <v>12955</v>
      </c>
      <c r="E66" s="2" t="s">
        <v>187</v>
      </c>
      <c r="F66" s="9">
        <v>25</v>
      </c>
      <c r="G66" s="10">
        <v>22.19</v>
      </c>
      <c r="H66" s="11">
        <v>7.0000000000000007E-2</v>
      </c>
    </row>
    <row r="67" spans="1:8" s="2" customFormat="1" ht="75" x14ac:dyDescent="0.25">
      <c r="A67" s="12">
        <f t="shared" si="0"/>
        <v>38</v>
      </c>
      <c r="B67" s="9">
        <v>1150102</v>
      </c>
      <c r="C67" s="9">
        <v>191656</v>
      </c>
      <c r="D67" s="9">
        <v>12955</v>
      </c>
      <c r="E67" s="2" t="s">
        <v>188</v>
      </c>
      <c r="F67" s="9">
        <v>25</v>
      </c>
      <c r="G67" s="10">
        <v>22.19</v>
      </c>
      <c r="H67" s="11">
        <v>7.0000000000000007E-2</v>
      </c>
    </row>
    <row r="68" spans="1:8" s="2" customFormat="1" ht="75" x14ac:dyDescent="0.25">
      <c r="A68" s="12">
        <f t="shared" si="0"/>
        <v>39</v>
      </c>
      <c r="B68" s="9">
        <v>1150112</v>
      </c>
      <c r="C68" s="9">
        <v>477881</v>
      </c>
      <c r="D68" s="9">
        <v>12955</v>
      </c>
      <c r="E68" s="2" t="s">
        <v>189</v>
      </c>
      <c r="F68" s="9">
        <v>25</v>
      </c>
      <c r="G68" s="10">
        <v>22.19</v>
      </c>
      <c r="H68" s="11">
        <v>7.0000000000000007E-2</v>
      </c>
    </row>
    <row r="69" spans="1:8" s="2" customFormat="1" ht="60" x14ac:dyDescent="0.25">
      <c r="A69" s="12">
        <f t="shared" si="0"/>
        <v>40</v>
      </c>
      <c r="B69" s="9">
        <v>1150103</v>
      </c>
      <c r="C69" s="9">
        <v>113314</v>
      </c>
      <c r="D69" s="9">
        <v>57938</v>
      </c>
      <c r="E69" s="2" t="s">
        <v>190</v>
      </c>
      <c r="F69" s="9">
        <v>25</v>
      </c>
      <c r="G69" s="10">
        <v>17.98</v>
      </c>
      <c r="H69" s="11">
        <v>7.0000000000000007E-2</v>
      </c>
    </row>
    <row r="70" spans="1:8" s="2" customFormat="1" ht="60" x14ac:dyDescent="0.25">
      <c r="A70" s="12">
        <f t="shared" si="0"/>
        <v>41</v>
      </c>
      <c r="B70" s="9">
        <v>1150113</v>
      </c>
      <c r="C70" s="9">
        <v>477883</v>
      </c>
      <c r="D70" s="9">
        <v>57938</v>
      </c>
      <c r="E70" s="2" t="s">
        <v>191</v>
      </c>
      <c r="F70" s="9">
        <v>25</v>
      </c>
      <c r="G70" s="10">
        <v>17.98</v>
      </c>
      <c r="H70" s="11">
        <v>7.0000000000000007E-2</v>
      </c>
    </row>
    <row r="71" spans="1:8" s="2" customFormat="1" ht="60" x14ac:dyDescent="0.25">
      <c r="A71" s="12">
        <f t="shared" si="0"/>
        <v>42</v>
      </c>
      <c r="B71" s="9">
        <v>1150104</v>
      </c>
      <c r="C71" s="9">
        <v>113316</v>
      </c>
      <c r="D71" s="9">
        <v>57938</v>
      </c>
      <c r="E71" s="2" t="s">
        <v>192</v>
      </c>
      <c r="F71" s="9">
        <v>25</v>
      </c>
      <c r="G71" s="10">
        <v>18.88</v>
      </c>
      <c r="H71" s="11">
        <v>7.0000000000000007E-2</v>
      </c>
    </row>
    <row r="72" spans="1:8" s="2" customFormat="1" ht="45" x14ac:dyDescent="0.25">
      <c r="A72" s="12">
        <f t="shared" si="0"/>
        <v>43</v>
      </c>
      <c r="B72" s="9">
        <v>1150105</v>
      </c>
      <c r="C72" s="9">
        <v>149138</v>
      </c>
      <c r="D72" s="9">
        <v>57938</v>
      </c>
      <c r="E72" s="2" t="s">
        <v>193</v>
      </c>
      <c r="F72" s="9">
        <v>25</v>
      </c>
      <c r="G72" s="10">
        <v>17.920000000000002</v>
      </c>
      <c r="H72" s="11">
        <v>7.0000000000000007E-2</v>
      </c>
    </row>
    <row r="73" spans="1:8" s="2" customFormat="1" x14ac:dyDescent="0.25">
      <c r="A73" s="12" t="str">
        <f t="shared" si="0"/>
        <v/>
      </c>
      <c r="B73" s="9"/>
      <c r="C73" s="9" t="s">
        <v>139</v>
      </c>
      <c r="D73" s="9"/>
      <c r="E73" s="2" t="s">
        <v>142</v>
      </c>
      <c r="F73" s="9"/>
      <c r="G73" s="10"/>
      <c r="H73" s="11"/>
    </row>
    <row r="74" spans="1:8" s="2" customFormat="1" x14ac:dyDescent="0.25">
      <c r="A74" s="12" t="str">
        <f t="shared" si="0"/>
        <v/>
      </c>
      <c r="B74" s="9"/>
      <c r="C74" s="9" t="s">
        <v>139</v>
      </c>
      <c r="D74" s="9"/>
      <c r="E74" s="2" t="s">
        <v>143</v>
      </c>
      <c r="F74" s="9"/>
      <c r="G74" s="10"/>
      <c r="H74" s="11"/>
    </row>
    <row r="75" spans="1:8" s="2" customFormat="1" x14ac:dyDescent="0.25">
      <c r="A75" s="12" t="str">
        <f t="shared" si="0"/>
        <v/>
      </c>
      <c r="B75" s="9"/>
      <c r="C75" s="9" t="s">
        <v>139</v>
      </c>
      <c r="D75" s="9"/>
      <c r="E75" s="2" t="s">
        <v>32</v>
      </c>
      <c r="F75" s="9"/>
      <c r="G75" s="10"/>
      <c r="H75" s="11"/>
    </row>
    <row r="76" spans="1:8" s="2" customFormat="1" x14ac:dyDescent="0.25">
      <c r="A76" s="12">
        <f t="shared" si="0"/>
        <v>44</v>
      </c>
      <c r="B76" s="9">
        <v>1211404</v>
      </c>
      <c r="C76" s="9" t="s">
        <v>139</v>
      </c>
      <c r="D76" s="9">
        <v>33583</v>
      </c>
      <c r="E76" s="2" t="s">
        <v>194</v>
      </c>
      <c r="F76" s="9">
        <v>10</v>
      </c>
      <c r="G76" s="10">
        <v>252.53</v>
      </c>
      <c r="H76" s="11">
        <v>7.0000000000000007E-2</v>
      </c>
    </row>
    <row r="77" spans="1:8" s="2" customFormat="1" x14ac:dyDescent="0.25">
      <c r="A77" s="12">
        <f t="shared" ref="A77:A140" si="1">IF(B77&gt;1,IF(B76&gt;1,A76+1,IF(B75&gt;1,A75+1,IF(B74&gt;1,A74+1,A73+1))),"")</f>
        <v>45</v>
      </c>
      <c r="B77" s="9">
        <v>1211401</v>
      </c>
      <c r="C77" s="9" t="s">
        <v>139</v>
      </c>
      <c r="D77" s="9">
        <v>61048</v>
      </c>
      <c r="E77" s="2" t="s">
        <v>195</v>
      </c>
      <c r="F77" s="9">
        <v>5</v>
      </c>
      <c r="G77" s="10">
        <v>501.68</v>
      </c>
      <c r="H77" s="11">
        <v>7.0000000000000007E-2</v>
      </c>
    </row>
    <row r="78" spans="1:8" s="2" customFormat="1" x14ac:dyDescent="0.25">
      <c r="A78" s="12" t="str">
        <f t="shared" si="1"/>
        <v/>
      </c>
      <c r="B78" s="9"/>
      <c r="C78" s="9" t="s">
        <v>139</v>
      </c>
      <c r="D78" s="9"/>
      <c r="E78" s="2" t="s">
        <v>33</v>
      </c>
      <c r="F78" s="9"/>
      <c r="G78" s="10"/>
      <c r="H78" s="11"/>
    </row>
    <row r="79" spans="1:8" s="2" customFormat="1" ht="60" x14ac:dyDescent="0.25">
      <c r="A79" s="12">
        <f t="shared" si="1"/>
        <v>46</v>
      </c>
      <c r="B79" s="9">
        <v>1210204</v>
      </c>
      <c r="C79" s="9" t="s">
        <v>139</v>
      </c>
      <c r="D79" s="9">
        <v>47783</v>
      </c>
      <c r="E79" s="2" t="s">
        <v>196</v>
      </c>
      <c r="F79" s="9">
        <v>14</v>
      </c>
      <c r="G79" s="10">
        <v>211.89</v>
      </c>
      <c r="H79" s="11">
        <v>7.0000000000000007E-2</v>
      </c>
    </row>
    <row r="80" spans="1:8" s="2" customFormat="1" ht="45" x14ac:dyDescent="0.25">
      <c r="A80" s="12">
        <f t="shared" si="1"/>
        <v>47</v>
      </c>
      <c r="B80" s="9">
        <v>1210202</v>
      </c>
      <c r="C80" s="9" t="s">
        <v>139</v>
      </c>
      <c r="D80" s="9">
        <v>47783</v>
      </c>
      <c r="E80" s="2" t="s">
        <v>197</v>
      </c>
      <c r="F80" s="9">
        <v>20</v>
      </c>
      <c r="G80" s="10">
        <v>140.4</v>
      </c>
      <c r="H80" s="11">
        <v>7.0000000000000007E-2</v>
      </c>
    </row>
    <row r="81" spans="1:8" s="2" customFormat="1" x14ac:dyDescent="0.25">
      <c r="A81" s="12" t="str">
        <f t="shared" si="1"/>
        <v/>
      </c>
      <c r="B81" s="9"/>
      <c r="C81" s="9" t="s">
        <v>139</v>
      </c>
      <c r="D81" s="9"/>
      <c r="E81" s="2" t="s">
        <v>34</v>
      </c>
      <c r="F81" s="9"/>
      <c r="G81" s="10"/>
      <c r="H81" s="11"/>
    </row>
    <row r="82" spans="1:8" s="2" customFormat="1" ht="30" x14ac:dyDescent="0.25">
      <c r="A82" s="12">
        <f t="shared" si="1"/>
        <v>48</v>
      </c>
      <c r="B82" s="9">
        <v>1210303</v>
      </c>
      <c r="C82" s="9" t="s">
        <v>139</v>
      </c>
      <c r="D82" s="9">
        <v>39230</v>
      </c>
      <c r="E82" s="2" t="s">
        <v>198</v>
      </c>
      <c r="F82" s="9">
        <v>40</v>
      </c>
      <c r="G82" s="10">
        <v>82.31</v>
      </c>
      <c r="H82" s="11">
        <v>7.0000000000000007E-2</v>
      </c>
    </row>
    <row r="83" spans="1:8" s="2" customFormat="1" x14ac:dyDescent="0.25">
      <c r="A83" s="12" t="str">
        <f t="shared" si="1"/>
        <v/>
      </c>
      <c r="B83" s="9"/>
      <c r="C83" s="9" t="s">
        <v>139</v>
      </c>
      <c r="D83" s="9"/>
      <c r="E83" s="2" t="s">
        <v>35</v>
      </c>
      <c r="F83" s="9"/>
      <c r="G83" s="10"/>
      <c r="H83" s="11"/>
    </row>
    <row r="84" spans="1:8" s="2" customFormat="1" ht="30" x14ac:dyDescent="0.25">
      <c r="A84" s="12">
        <f t="shared" si="1"/>
        <v>49</v>
      </c>
      <c r="B84" s="9">
        <v>1210504</v>
      </c>
      <c r="C84" s="9" t="s">
        <v>139</v>
      </c>
      <c r="D84" s="9">
        <v>47783</v>
      </c>
      <c r="E84" s="2" t="s">
        <v>199</v>
      </c>
      <c r="F84" s="9">
        <v>25</v>
      </c>
      <c r="G84" s="10">
        <v>132.80000000000001</v>
      </c>
      <c r="H84" s="11">
        <v>7.0000000000000007E-2</v>
      </c>
    </row>
    <row r="85" spans="1:8" s="2" customFormat="1" ht="45" x14ac:dyDescent="0.25">
      <c r="A85" s="12">
        <f t="shared" si="1"/>
        <v>50</v>
      </c>
      <c r="B85" s="9">
        <v>1210505</v>
      </c>
      <c r="C85" s="9" t="s">
        <v>139</v>
      </c>
      <c r="D85" s="9">
        <v>47783</v>
      </c>
      <c r="E85" s="2" t="s">
        <v>200</v>
      </c>
      <c r="F85" s="9">
        <v>18</v>
      </c>
      <c r="G85" s="10">
        <v>162.4</v>
      </c>
      <c r="H85" s="11">
        <v>7.0000000000000007E-2</v>
      </c>
    </row>
    <row r="86" spans="1:8" s="2" customFormat="1" x14ac:dyDescent="0.25">
      <c r="A86" s="12" t="str">
        <f t="shared" si="1"/>
        <v/>
      </c>
      <c r="B86" s="9"/>
      <c r="C86" s="9" t="s">
        <v>139</v>
      </c>
      <c r="D86" s="9"/>
      <c r="E86" s="2" t="s">
        <v>36</v>
      </c>
      <c r="F86" s="9"/>
      <c r="G86" s="10"/>
      <c r="H86" s="11"/>
    </row>
    <row r="87" spans="1:8" s="2" customFormat="1" ht="30" x14ac:dyDescent="0.25">
      <c r="A87" s="12">
        <f t="shared" si="1"/>
        <v>51</v>
      </c>
      <c r="B87" s="9">
        <v>1210705</v>
      </c>
      <c r="C87" s="9" t="s">
        <v>139</v>
      </c>
      <c r="D87" s="9">
        <v>46697</v>
      </c>
      <c r="E87" s="2" t="s">
        <v>201</v>
      </c>
      <c r="F87" s="9">
        <v>30</v>
      </c>
      <c r="G87" s="10">
        <v>55.14</v>
      </c>
      <c r="H87" s="11">
        <v>7.0000000000000007E-2</v>
      </c>
    </row>
    <row r="88" spans="1:8" s="2" customFormat="1" ht="30" x14ac:dyDescent="0.25">
      <c r="A88" s="12">
        <f t="shared" si="1"/>
        <v>52</v>
      </c>
      <c r="B88" s="9">
        <v>1210706</v>
      </c>
      <c r="C88" s="9" t="s">
        <v>139</v>
      </c>
      <c r="D88" s="9">
        <v>46697</v>
      </c>
      <c r="E88" s="2" t="s">
        <v>202</v>
      </c>
      <c r="F88" s="9">
        <v>40</v>
      </c>
      <c r="G88" s="10">
        <v>53.95</v>
      </c>
      <c r="H88" s="11">
        <v>7.0000000000000007E-2</v>
      </c>
    </row>
    <row r="89" spans="1:8" s="2" customFormat="1" ht="45" x14ac:dyDescent="0.25">
      <c r="A89" s="12">
        <f t="shared" si="1"/>
        <v>53</v>
      </c>
      <c r="B89" s="9">
        <v>1210715</v>
      </c>
      <c r="C89" s="9" t="s">
        <v>139</v>
      </c>
      <c r="D89" s="9">
        <v>46697</v>
      </c>
      <c r="E89" s="2" t="s">
        <v>203</v>
      </c>
      <c r="F89" s="9">
        <v>40</v>
      </c>
      <c r="G89" s="10">
        <v>96.22</v>
      </c>
      <c r="H89" s="11">
        <v>7.0000000000000007E-2</v>
      </c>
    </row>
    <row r="90" spans="1:8" s="2" customFormat="1" ht="45" x14ac:dyDescent="0.25">
      <c r="A90" s="12">
        <f t="shared" si="1"/>
        <v>54</v>
      </c>
      <c r="B90" s="9">
        <v>1210708</v>
      </c>
      <c r="C90" s="9" t="s">
        <v>139</v>
      </c>
      <c r="D90" s="9">
        <v>46697</v>
      </c>
      <c r="E90" s="2" t="s">
        <v>204</v>
      </c>
      <c r="F90" s="9">
        <v>40</v>
      </c>
      <c r="G90" s="10">
        <v>93.54</v>
      </c>
      <c r="H90" s="11">
        <v>7.0000000000000007E-2</v>
      </c>
    </row>
    <row r="91" spans="1:8" s="2" customFormat="1" ht="45" x14ac:dyDescent="0.25">
      <c r="A91" s="12">
        <f t="shared" si="1"/>
        <v>55</v>
      </c>
      <c r="B91" s="9">
        <v>1210730</v>
      </c>
      <c r="C91" s="9" t="s">
        <v>139</v>
      </c>
      <c r="D91" s="9">
        <v>46697</v>
      </c>
      <c r="E91" s="2" t="s">
        <v>206</v>
      </c>
      <c r="F91" s="9">
        <v>40</v>
      </c>
      <c r="G91" s="10">
        <v>32.57</v>
      </c>
      <c r="H91" s="11">
        <v>7.0000000000000007E-2</v>
      </c>
    </row>
    <row r="92" spans="1:8" s="2" customFormat="1" ht="45" x14ac:dyDescent="0.25">
      <c r="A92" s="12">
        <f t="shared" si="1"/>
        <v>56</v>
      </c>
      <c r="B92" s="9">
        <v>1210729</v>
      </c>
      <c r="C92" s="9" t="s">
        <v>139</v>
      </c>
      <c r="D92" s="9">
        <v>46697</v>
      </c>
      <c r="E92" s="2" t="s">
        <v>205</v>
      </c>
      <c r="F92" s="9">
        <v>40</v>
      </c>
      <c r="G92" s="10">
        <v>30.15</v>
      </c>
      <c r="H92" s="11">
        <v>7.0000000000000007E-2</v>
      </c>
    </row>
    <row r="93" spans="1:8" s="2" customFormat="1" ht="30" x14ac:dyDescent="0.25">
      <c r="A93" s="12">
        <f t="shared" si="1"/>
        <v>57</v>
      </c>
      <c r="B93" s="9">
        <v>1210718</v>
      </c>
      <c r="C93" s="9" t="s">
        <v>139</v>
      </c>
      <c r="D93" s="9">
        <v>46697</v>
      </c>
      <c r="E93" s="2" t="s">
        <v>207</v>
      </c>
      <c r="F93" s="9">
        <v>35</v>
      </c>
      <c r="G93" s="10">
        <v>30.15</v>
      </c>
      <c r="H93" s="11">
        <v>7.0000000000000007E-2</v>
      </c>
    </row>
    <row r="94" spans="1:8" s="2" customFormat="1" ht="30" x14ac:dyDescent="0.25">
      <c r="A94" s="12">
        <f t="shared" si="1"/>
        <v>58</v>
      </c>
      <c r="B94" s="9">
        <v>1210702</v>
      </c>
      <c r="C94" s="9" t="s">
        <v>139</v>
      </c>
      <c r="D94" s="9">
        <v>46697</v>
      </c>
      <c r="E94" s="2" t="s">
        <v>208</v>
      </c>
      <c r="F94" s="9">
        <v>120</v>
      </c>
      <c r="G94" s="10">
        <v>21.46</v>
      </c>
      <c r="H94" s="11">
        <v>7.0000000000000007E-2</v>
      </c>
    </row>
    <row r="95" spans="1:8" s="2" customFormat="1" ht="30" x14ac:dyDescent="0.25">
      <c r="A95" s="12">
        <f t="shared" si="1"/>
        <v>59</v>
      </c>
      <c r="B95" s="9">
        <v>1210704</v>
      </c>
      <c r="C95" s="9" t="s">
        <v>139</v>
      </c>
      <c r="D95" s="9">
        <v>46697</v>
      </c>
      <c r="E95" s="2" t="s">
        <v>209</v>
      </c>
      <c r="F95" s="9">
        <v>45</v>
      </c>
      <c r="G95" s="10">
        <v>17.23</v>
      </c>
      <c r="H95" s="11">
        <v>7.0000000000000007E-2</v>
      </c>
    </row>
    <row r="96" spans="1:8" s="2" customFormat="1" ht="30" x14ac:dyDescent="0.25">
      <c r="A96" s="12">
        <f t="shared" si="1"/>
        <v>60</v>
      </c>
      <c r="B96" s="9">
        <v>1210724</v>
      </c>
      <c r="C96" s="9" t="s">
        <v>139</v>
      </c>
      <c r="D96" s="9">
        <v>46697</v>
      </c>
      <c r="E96" s="2" t="s">
        <v>210</v>
      </c>
      <c r="F96" s="9">
        <v>50</v>
      </c>
      <c r="G96" s="10">
        <v>25.33</v>
      </c>
      <c r="H96" s="11">
        <v>7.0000000000000007E-2</v>
      </c>
    </row>
    <row r="97" spans="1:8" s="2" customFormat="1" ht="30" x14ac:dyDescent="0.25">
      <c r="A97" s="12">
        <f t="shared" si="1"/>
        <v>61</v>
      </c>
      <c r="B97" s="9">
        <v>1210741</v>
      </c>
      <c r="C97" s="9" t="s">
        <v>139</v>
      </c>
      <c r="D97" s="9">
        <v>46697</v>
      </c>
      <c r="E97" s="2" t="s">
        <v>211</v>
      </c>
      <c r="F97" s="9">
        <v>200</v>
      </c>
      <c r="G97" s="10">
        <v>26.05</v>
      </c>
      <c r="H97" s="11">
        <v>7.0000000000000007E-2</v>
      </c>
    </row>
    <row r="98" spans="1:8" s="2" customFormat="1" ht="30" x14ac:dyDescent="0.25">
      <c r="A98" s="12">
        <f t="shared" si="1"/>
        <v>62</v>
      </c>
      <c r="B98" s="9">
        <v>1210701</v>
      </c>
      <c r="C98" s="9" t="s">
        <v>139</v>
      </c>
      <c r="D98" s="9">
        <v>46697</v>
      </c>
      <c r="E98" s="2" t="s">
        <v>212</v>
      </c>
      <c r="F98" s="9">
        <v>150</v>
      </c>
      <c r="G98" s="10">
        <v>10.35</v>
      </c>
      <c r="H98" s="11">
        <v>7.0000000000000007E-2</v>
      </c>
    </row>
    <row r="99" spans="1:8" s="2" customFormat="1" x14ac:dyDescent="0.25">
      <c r="A99" s="12" t="str">
        <f t="shared" si="1"/>
        <v/>
      </c>
      <c r="B99" s="9"/>
      <c r="C99" s="9" t="s">
        <v>139</v>
      </c>
      <c r="D99" s="9"/>
      <c r="E99" s="2" t="s">
        <v>37</v>
      </c>
      <c r="F99" s="9"/>
      <c r="G99" s="10"/>
      <c r="H99" s="11"/>
    </row>
    <row r="100" spans="1:8" s="2" customFormat="1" ht="45" x14ac:dyDescent="0.25">
      <c r="A100" s="12">
        <f t="shared" si="1"/>
        <v>63</v>
      </c>
      <c r="B100" s="9">
        <v>1210901</v>
      </c>
      <c r="C100" s="9" t="s">
        <v>139</v>
      </c>
      <c r="D100" s="9">
        <v>47783</v>
      </c>
      <c r="E100" s="2" t="s">
        <v>213</v>
      </c>
      <c r="F100" s="9">
        <v>16</v>
      </c>
      <c r="G100" s="10">
        <v>116.99</v>
      </c>
      <c r="H100" s="11">
        <v>7.0000000000000007E-2</v>
      </c>
    </row>
    <row r="101" spans="1:8" s="2" customFormat="1" x14ac:dyDescent="0.25">
      <c r="A101" s="12" t="str">
        <f t="shared" si="1"/>
        <v/>
      </c>
      <c r="B101" s="9"/>
      <c r="C101" s="9" t="s">
        <v>139</v>
      </c>
      <c r="D101" s="9"/>
      <c r="E101" s="2" t="s">
        <v>38</v>
      </c>
      <c r="F101" s="9"/>
      <c r="G101" s="10"/>
      <c r="H101" s="11"/>
    </row>
    <row r="102" spans="1:8" s="2" customFormat="1" ht="45" x14ac:dyDescent="0.25">
      <c r="A102" s="12">
        <f t="shared" si="1"/>
        <v>64</v>
      </c>
      <c r="B102" s="9">
        <v>1210808</v>
      </c>
      <c r="C102" s="9" t="s">
        <v>139</v>
      </c>
      <c r="D102" s="9">
        <v>42559</v>
      </c>
      <c r="E102" s="2" t="s">
        <v>214</v>
      </c>
      <c r="F102" s="9">
        <v>25</v>
      </c>
      <c r="G102" s="10">
        <v>143.52000000000001</v>
      </c>
      <c r="H102" s="11">
        <v>7.0000000000000007E-2</v>
      </c>
    </row>
    <row r="103" spans="1:8" s="2" customFormat="1" ht="60" x14ac:dyDescent="0.25">
      <c r="A103" s="12">
        <f t="shared" si="1"/>
        <v>65</v>
      </c>
      <c r="B103" s="9">
        <v>1210806</v>
      </c>
      <c r="C103" s="9" t="s">
        <v>139</v>
      </c>
      <c r="D103" s="9">
        <v>42559</v>
      </c>
      <c r="E103" s="2" t="s">
        <v>215</v>
      </c>
      <c r="F103" s="9">
        <v>25</v>
      </c>
      <c r="G103" s="10">
        <v>253.29</v>
      </c>
      <c r="H103" s="11">
        <v>7.0000000000000007E-2</v>
      </c>
    </row>
    <row r="104" spans="1:8" s="2" customFormat="1" ht="60" x14ac:dyDescent="0.25">
      <c r="A104" s="12">
        <f t="shared" si="1"/>
        <v>66</v>
      </c>
      <c r="B104" s="9">
        <v>1210802</v>
      </c>
      <c r="C104" s="9" t="s">
        <v>139</v>
      </c>
      <c r="D104" s="9">
        <v>42559</v>
      </c>
      <c r="E104" s="2" t="s">
        <v>216</v>
      </c>
      <c r="F104" s="9">
        <v>20</v>
      </c>
      <c r="G104" s="10">
        <v>114.47</v>
      </c>
      <c r="H104" s="11">
        <v>7.0000000000000007E-2</v>
      </c>
    </row>
    <row r="105" spans="1:8" s="2" customFormat="1" x14ac:dyDescent="0.25">
      <c r="A105" s="12" t="str">
        <f t="shared" si="1"/>
        <v/>
      </c>
      <c r="B105" s="9"/>
      <c r="C105" s="9" t="s">
        <v>139</v>
      </c>
      <c r="D105" s="9"/>
      <c r="E105" s="2" t="s">
        <v>39</v>
      </c>
      <c r="F105" s="9"/>
      <c r="G105" s="10"/>
      <c r="H105" s="11"/>
    </row>
    <row r="106" spans="1:8" s="2" customFormat="1" x14ac:dyDescent="0.25">
      <c r="A106" s="12">
        <f t="shared" si="1"/>
        <v>67</v>
      </c>
      <c r="B106" s="9">
        <v>1211307</v>
      </c>
      <c r="C106" s="9" t="s">
        <v>139</v>
      </c>
      <c r="D106" s="9">
        <v>61048</v>
      </c>
      <c r="E106" s="2" t="s">
        <v>217</v>
      </c>
      <c r="F106" s="9">
        <v>70</v>
      </c>
      <c r="G106" s="10">
        <v>28.29</v>
      </c>
      <c r="H106" s="11">
        <v>7.0000000000000007E-2</v>
      </c>
    </row>
    <row r="107" spans="1:8" s="2" customFormat="1" x14ac:dyDescent="0.25">
      <c r="A107" s="12">
        <f t="shared" si="1"/>
        <v>68</v>
      </c>
      <c r="B107" s="9">
        <v>1211304</v>
      </c>
      <c r="C107" s="9" t="s">
        <v>139</v>
      </c>
      <c r="D107" s="9">
        <v>61048</v>
      </c>
      <c r="E107" s="2" t="s">
        <v>218</v>
      </c>
      <c r="F107" s="9">
        <v>90</v>
      </c>
      <c r="G107" s="10">
        <v>22.92</v>
      </c>
      <c r="H107" s="11">
        <v>7.0000000000000007E-2</v>
      </c>
    </row>
    <row r="108" spans="1:8" s="2" customFormat="1" x14ac:dyDescent="0.25">
      <c r="A108" s="12">
        <f t="shared" si="1"/>
        <v>69</v>
      </c>
      <c r="B108" s="9">
        <v>1211303</v>
      </c>
      <c r="C108" s="9" t="s">
        <v>139</v>
      </c>
      <c r="D108" s="9">
        <v>61048</v>
      </c>
      <c r="E108" s="2" t="s">
        <v>219</v>
      </c>
      <c r="F108" s="9">
        <v>90</v>
      </c>
      <c r="G108" s="10">
        <v>17.71</v>
      </c>
      <c r="H108" s="11">
        <v>7.0000000000000007E-2</v>
      </c>
    </row>
    <row r="109" spans="1:8" s="2" customFormat="1" x14ac:dyDescent="0.25">
      <c r="A109" s="12">
        <f t="shared" si="1"/>
        <v>70</v>
      </c>
      <c r="B109" s="9">
        <v>1211345</v>
      </c>
      <c r="C109" s="9" t="s">
        <v>139</v>
      </c>
      <c r="D109" s="9">
        <v>61048</v>
      </c>
      <c r="E109" s="2" t="s">
        <v>220</v>
      </c>
      <c r="F109" s="9">
        <v>120</v>
      </c>
      <c r="G109" s="10">
        <v>10.94</v>
      </c>
      <c r="H109" s="11">
        <v>7.0000000000000007E-2</v>
      </c>
    </row>
    <row r="110" spans="1:8" s="2" customFormat="1" x14ac:dyDescent="0.25">
      <c r="A110" s="12" t="str">
        <f t="shared" si="1"/>
        <v/>
      </c>
      <c r="B110" s="9"/>
      <c r="C110" s="9" t="s">
        <v>139</v>
      </c>
      <c r="D110" s="9"/>
      <c r="E110" s="2" t="s">
        <v>40</v>
      </c>
      <c r="F110" s="9"/>
      <c r="G110" s="10"/>
      <c r="H110" s="11"/>
    </row>
    <row r="111" spans="1:8" s="2" customFormat="1" ht="30" x14ac:dyDescent="0.25">
      <c r="A111" s="12">
        <f t="shared" si="1"/>
        <v>71</v>
      </c>
      <c r="B111" s="9">
        <v>1211110</v>
      </c>
      <c r="C111" s="9">
        <v>435300</v>
      </c>
      <c r="D111" s="9">
        <v>47783</v>
      </c>
      <c r="E111" s="2" t="s">
        <v>221</v>
      </c>
      <c r="F111" s="9">
        <v>10</v>
      </c>
      <c r="G111" s="10">
        <v>48.24</v>
      </c>
      <c r="H111" s="11">
        <v>7.0000000000000007E-2</v>
      </c>
    </row>
    <row r="112" spans="1:8" s="2" customFormat="1" x14ac:dyDescent="0.25">
      <c r="A112" s="12">
        <f t="shared" si="1"/>
        <v>72</v>
      </c>
      <c r="B112" s="9">
        <v>1211106</v>
      </c>
      <c r="C112" s="9">
        <v>435349</v>
      </c>
      <c r="D112" s="9">
        <v>47783</v>
      </c>
      <c r="E112" s="2" t="s">
        <v>222</v>
      </c>
      <c r="F112" s="9">
        <v>200</v>
      </c>
      <c r="G112" s="10">
        <v>23.42</v>
      </c>
      <c r="H112" s="11">
        <v>7.0000000000000007E-2</v>
      </c>
    </row>
    <row r="113" spans="1:8" s="2" customFormat="1" ht="45" x14ac:dyDescent="0.25">
      <c r="A113" s="12">
        <f t="shared" si="1"/>
        <v>73</v>
      </c>
      <c r="B113" s="9">
        <v>1211107</v>
      </c>
      <c r="C113" s="9">
        <v>380887</v>
      </c>
      <c r="D113" s="9">
        <v>47783</v>
      </c>
      <c r="E113" s="2" t="s">
        <v>223</v>
      </c>
      <c r="F113" s="9">
        <v>20</v>
      </c>
      <c r="G113" s="10">
        <v>40.409999999999997</v>
      </c>
      <c r="H113" s="11">
        <v>7.0000000000000007E-2</v>
      </c>
    </row>
    <row r="114" spans="1:8" s="2" customFormat="1" x14ac:dyDescent="0.25">
      <c r="A114" s="12" t="str">
        <f t="shared" si="1"/>
        <v/>
      </c>
      <c r="B114" s="9"/>
      <c r="C114" s="9" t="s">
        <v>139</v>
      </c>
      <c r="D114" s="9"/>
      <c r="E114" s="2" t="s">
        <v>41</v>
      </c>
      <c r="F114" s="9"/>
      <c r="G114" s="10"/>
      <c r="H114" s="11"/>
    </row>
    <row r="115" spans="1:8" s="2" customFormat="1" x14ac:dyDescent="0.25">
      <c r="A115" s="12">
        <f t="shared" si="1"/>
        <v>74</v>
      </c>
      <c r="B115" s="9">
        <v>1210135</v>
      </c>
      <c r="C115" s="9">
        <v>435258</v>
      </c>
      <c r="D115" s="9">
        <v>47783</v>
      </c>
      <c r="E115" s="2" t="s">
        <v>224</v>
      </c>
      <c r="F115" s="9">
        <v>50</v>
      </c>
      <c r="G115" s="10">
        <v>8.39</v>
      </c>
      <c r="H115" s="11">
        <v>7.0000000000000007E-2</v>
      </c>
    </row>
    <row r="116" spans="1:8" s="2" customFormat="1" x14ac:dyDescent="0.25">
      <c r="A116" s="12">
        <f t="shared" si="1"/>
        <v>75</v>
      </c>
      <c r="B116" s="9">
        <v>1210132</v>
      </c>
      <c r="C116" s="9">
        <v>435263</v>
      </c>
      <c r="D116" s="9">
        <v>47783</v>
      </c>
      <c r="E116" s="2" t="s">
        <v>225</v>
      </c>
      <c r="F116" s="9">
        <v>150</v>
      </c>
      <c r="G116" s="10">
        <v>10.42</v>
      </c>
      <c r="H116" s="11">
        <v>7.0000000000000007E-2</v>
      </c>
    </row>
    <row r="117" spans="1:8" s="2" customFormat="1" x14ac:dyDescent="0.25">
      <c r="A117" s="12">
        <f t="shared" si="1"/>
        <v>76</v>
      </c>
      <c r="B117" s="9">
        <v>1210133</v>
      </c>
      <c r="C117" s="9">
        <v>435265</v>
      </c>
      <c r="D117" s="9">
        <v>47783</v>
      </c>
      <c r="E117" s="2" t="s">
        <v>226</v>
      </c>
      <c r="F117" s="9">
        <v>40</v>
      </c>
      <c r="G117" s="10">
        <v>15.25</v>
      </c>
      <c r="H117" s="11">
        <v>7.0000000000000007E-2</v>
      </c>
    </row>
    <row r="118" spans="1:8" s="2" customFormat="1" x14ac:dyDescent="0.25">
      <c r="A118" s="12">
        <f t="shared" si="1"/>
        <v>77</v>
      </c>
      <c r="B118" s="9">
        <v>1210131</v>
      </c>
      <c r="C118" s="9">
        <v>439879</v>
      </c>
      <c r="D118" s="9">
        <v>47783</v>
      </c>
      <c r="E118" s="2" t="s">
        <v>227</v>
      </c>
      <c r="F118" s="9">
        <v>50</v>
      </c>
      <c r="G118" s="10">
        <v>8.43</v>
      </c>
      <c r="H118" s="11">
        <v>7.0000000000000007E-2</v>
      </c>
    </row>
    <row r="119" spans="1:8" s="2" customFormat="1" x14ac:dyDescent="0.25">
      <c r="A119" s="12">
        <f t="shared" si="1"/>
        <v>78</v>
      </c>
      <c r="B119" s="9">
        <v>1210129</v>
      </c>
      <c r="C119" s="9">
        <v>435266</v>
      </c>
      <c r="D119" s="9">
        <v>47783</v>
      </c>
      <c r="E119" s="2" t="s">
        <v>228</v>
      </c>
      <c r="F119" s="9">
        <v>30</v>
      </c>
      <c r="G119" s="10">
        <v>17.510000000000002</v>
      </c>
      <c r="H119" s="11">
        <v>7.0000000000000007E-2</v>
      </c>
    </row>
    <row r="120" spans="1:8" s="2" customFormat="1" x14ac:dyDescent="0.25">
      <c r="A120" s="12">
        <f t="shared" si="1"/>
        <v>79</v>
      </c>
      <c r="B120" s="9">
        <v>1210130</v>
      </c>
      <c r="C120" s="9">
        <v>435267</v>
      </c>
      <c r="D120" s="9">
        <v>47783</v>
      </c>
      <c r="E120" s="2" t="s">
        <v>229</v>
      </c>
      <c r="F120" s="9">
        <v>35</v>
      </c>
      <c r="G120" s="10">
        <v>20.440000000000001</v>
      </c>
      <c r="H120" s="11">
        <v>7.0000000000000007E-2</v>
      </c>
    </row>
    <row r="121" spans="1:8" s="2" customFormat="1" x14ac:dyDescent="0.25">
      <c r="A121" s="12">
        <f t="shared" si="1"/>
        <v>80</v>
      </c>
      <c r="B121" s="9">
        <v>1210128</v>
      </c>
      <c r="C121" s="9">
        <v>435268</v>
      </c>
      <c r="D121" s="9">
        <v>47783</v>
      </c>
      <c r="E121" s="2" t="s">
        <v>230</v>
      </c>
      <c r="F121" s="9">
        <v>40</v>
      </c>
      <c r="G121" s="10">
        <v>9.69</v>
      </c>
      <c r="H121" s="11">
        <v>7.0000000000000007E-2</v>
      </c>
    </row>
    <row r="122" spans="1:8" s="2" customFormat="1" x14ac:dyDescent="0.25">
      <c r="A122" s="12">
        <f t="shared" si="1"/>
        <v>81</v>
      </c>
      <c r="B122" s="9">
        <v>1210173</v>
      </c>
      <c r="C122" s="9">
        <v>435270</v>
      </c>
      <c r="D122" s="9">
        <v>47783</v>
      </c>
      <c r="E122" s="2" t="s">
        <v>231</v>
      </c>
      <c r="F122" s="9">
        <v>60</v>
      </c>
      <c r="G122" s="10">
        <v>16.72</v>
      </c>
      <c r="H122" s="11">
        <v>7.0000000000000007E-2</v>
      </c>
    </row>
    <row r="123" spans="1:8" s="2" customFormat="1" x14ac:dyDescent="0.25">
      <c r="A123" s="12">
        <f t="shared" si="1"/>
        <v>82</v>
      </c>
      <c r="B123" s="9">
        <v>1210123</v>
      </c>
      <c r="C123" s="9">
        <v>435271</v>
      </c>
      <c r="D123" s="9">
        <v>47783</v>
      </c>
      <c r="E123" s="2" t="s">
        <v>232</v>
      </c>
      <c r="F123" s="9">
        <v>70</v>
      </c>
      <c r="G123" s="10">
        <v>27.5</v>
      </c>
      <c r="H123" s="11">
        <v>7.0000000000000007E-2</v>
      </c>
    </row>
    <row r="124" spans="1:8" s="2" customFormat="1" x14ac:dyDescent="0.25">
      <c r="A124" s="12">
        <f t="shared" si="1"/>
        <v>83</v>
      </c>
      <c r="B124" s="9">
        <v>1210124</v>
      </c>
      <c r="C124" s="9">
        <v>435272</v>
      </c>
      <c r="D124" s="9">
        <v>47783</v>
      </c>
      <c r="E124" s="2" t="s">
        <v>233</v>
      </c>
      <c r="F124" s="9">
        <v>70</v>
      </c>
      <c r="G124" s="10">
        <v>34.76</v>
      </c>
      <c r="H124" s="11">
        <v>7.0000000000000007E-2</v>
      </c>
    </row>
    <row r="125" spans="1:8" s="2" customFormat="1" x14ac:dyDescent="0.25">
      <c r="A125" s="12">
        <f t="shared" si="1"/>
        <v>84</v>
      </c>
      <c r="B125" s="9">
        <v>1210120</v>
      </c>
      <c r="C125" s="9">
        <v>435276</v>
      </c>
      <c r="D125" s="9">
        <v>47783</v>
      </c>
      <c r="E125" s="2" t="s">
        <v>234</v>
      </c>
      <c r="F125" s="9">
        <v>50</v>
      </c>
      <c r="G125" s="10">
        <v>31.46</v>
      </c>
      <c r="H125" s="11">
        <v>7.0000000000000007E-2</v>
      </c>
    </row>
    <row r="126" spans="1:8" s="2" customFormat="1" x14ac:dyDescent="0.25">
      <c r="A126" s="12">
        <f t="shared" si="1"/>
        <v>85</v>
      </c>
      <c r="B126" s="9">
        <v>1210117</v>
      </c>
      <c r="C126" s="9">
        <v>435285</v>
      </c>
      <c r="D126" s="9">
        <v>47783</v>
      </c>
      <c r="E126" s="2" t="s">
        <v>235</v>
      </c>
      <c r="F126" s="9">
        <v>55</v>
      </c>
      <c r="G126" s="10">
        <v>26.94</v>
      </c>
      <c r="H126" s="11">
        <v>7.0000000000000007E-2</v>
      </c>
    </row>
    <row r="127" spans="1:8" s="2" customFormat="1" x14ac:dyDescent="0.25">
      <c r="A127" s="12">
        <f t="shared" si="1"/>
        <v>86</v>
      </c>
      <c r="B127" s="9">
        <v>1210118</v>
      </c>
      <c r="C127" s="9">
        <v>435287</v>
      </c>
      <c r="D127" s="9">
        <v>47783</v>
      </c>
      <c r="E127" s="2" t="s">
        <v>236</v>
      </c>
      <c r="F127" s="9">
        <v>55</v>
      </c>
      <c r="G127" s="10">
        <v>37.75</v>
      </c>
      <c r="H127" s="11">
        <v>7.0000000000000007E-2</v>
      </c>
    </row>
    <row r="128" spans="1:8" s="2" customFormat="1" x14ac:dyDescent="0.25">
      <c r="A128" s="12">
        <f t="shared" si="1"/>
        <v>87</v>
      </c>
      <c r="B128" s="9">
        <v>1210116</v>
      </c>
      <c r="C128" s="9">
        <v>435288</v>
      </c>
      <c r="D128" s="9">
        <v>47783</v>
      </c>
      <c r="E128" s="2" t="s">
        <v>237</v>
      </c>
      <c r="F128" s="9">
        <v>65</v>
      </c>
      <c r="G128" s="10">
        <v>19.059999999999999</v>
      </c>
      <c r="H128" s="11">
        <v>7.0000000000000007E-2</v>
      </c>
    </row>
    <row r="129" spans="1:8" s="2" customFormat="1" x14ac:dyDescent="0.25">
      <c r="A129" s="12">
        <f t="shared" si="1"/>
        <v>88</v>
      </c>
      <c r="B129" s="9">
        <v>1210114</v>
      </c>
      <c r="C129" s="9">
        <v>435290</v>
      </c>
      <c r="D129" s="9">
        <v>47783</v>
      </c>
      <c r="E129" s="2" t="s">
        <v>239</v>
      </c>
      <c r="F129" s="9">
        <v>50</v>
      </c>
      <c r="G129" s="10">
        <v>35.35</v>
      </c>
      <c r="H129" s="11">
        <v>7.0000000000000007E-2</v>
      </c>
    </row>
    <row r="130" spans="1:8" s="2" customFormat="1" x14ac:dyDescent="0.25">
      <c r="A130" s="12">
        <f t="shared" si="1"/>
        <v>89</v>
      </c>
      <c r="B130" s="9">
        <v>1210111</v>
      </c>
      <c r="C130" s="9">
        <v>440064</v>
      </c>
      <c r="D130" s="9">
        <v>47783</v>
      </c>
      <c r="E130" s="2" t="s">
        <v>240</v>
      </c>
      <c r="F130" s="9">
        <v>50</v>
      </c>
      <c r="G130" s="10">
        <v>37.409999999999997</v>
      </c>
      <c r="H130" s="11">
        <v>7.0000000000000007E-2</v>
      </c>
    </row>
    <row r="131" spans="1:8" s="2" customFormat="1" x14ac:dyDescent="0.25">
      <c r="A131" s="12">
        <f t="shared" si="1"/>
        <v>90</v>
      </c>
      <c r="B131" s="9">
        <v>1210177</v>
      </c>
      <c r="C131" s="9">
        <v>435293</v>
      </c>
      <c r="D131" s="9">
        <v>47783</v>
      </c>
      <c r="E131" s="2" t="s">
        <v>241</v>
      </c>
      <c r="F131" s="9">
        <v>50</v>
      </c>
      <c r="G131" s="10">
        <v>26.05</v>
      </c>
      <c r="H131" s="11">
        <v>7.0000000000000007E-2</v>
      </c>
    </row>
    <row r="132" spans="1:8" s="2" customFormat="1" x14ac:dyDescent="0.25">
      <c r="A132" s="12">
        <f t="shared" si="1"/>
        <v>91</v>
      </c>
      <c r="B132" s="9">
        <v>1210112</v>
      </c>
      <c r="C132" s="9">
        <v>435294</v>
      </c>
      <c r="D132" s="9">
        <v>47783</v>
      </c>
      <c r="E132" s="2" t="s">
        <v>242</v>
      </c>
      <c r="F132" s="9">
        <v>50</v>
      </c>
      <c r="G132" s="10">
        <v>41.77</v>
      </c>
      <c r="H132" s="11">
        <v>7.0000000000000007E-2</v>
      </c>
    </row>
    <row r="133" spans="1:8" s="2" customFormat="1" x14ac:dyDescent="0.25">
      <c r="A133" s="12">
        <f t="shared" si="1"/>
        <v>92</v>
      </c>
      <c r="B133" s="9">
        <v>1210110</v>
      </c>
      <c r="C133" s="9">
        <v>435295</v>
      </c>
      <c r="D133" s="9">
        <v>47783</v>
      </c>
      <c r="E133" s="2" t="s">
        <v>243</v>
      </c>
      <c r="F133" s="9">
        <v>50</v>
      </c>
      <c r="G133" s="10">
        <v>23.97</v>
      </c>
      <c r="H133" s="11">
        <v>7.0000000000000007E-2</v>
      </c>
    </row>
    <row r="134" spans="1:8" s="2" customFormat="1" x14ac:dyDescent="0.25">
      <c r="A134" s="12">
        <f t="shared" si="1"/>
        <v>93</v>
      </c>
      <c r="B134" s="9">
        <v>1210109</v>
      </c>
      <c r="C134" s="9">
        <v>435301</v>
      </c>
      <c r="D134" s="9">
        <v>47783</v>
      </c>
      <c r="E134" s="2" t="s">
        <v>245</v>
      </c>
      <c r="F134" s="9">
        <v>40</v>
      </c>
      <c r="G134" s="10">
        <v>55.86</v>
      </c>
      <c r="H134" s="11">
        <v>7.0000000000000007E-2</v>
      </c>
    </row>
    <row r="135" spans="1:8" s="2" customFormat="1" x14ac:dyDescent="0.25">
      <c r="A135" s="12">
        <f t="shared" si="1"/>
        <v>94</v>
      </c>
      <c r="B135" s="9">
        <v>1210108</v>
      </c>
      <c r="C135" s="9">
        <v>435303</v>
      </c>
      <c r="D135" s="9">
        <v>47783</v>
      </c>
      <c r="E135" s="2" t="s">
        <v>246</v>
      </c>
      <c r="F135" s="9">
        <v>40</v>
      </c>
      <c r="G135" s="10">
        <v>35.03</v>
      </c>
      <c r="H135" s="11">
        <v>7.0000000000000007E-2</v>
      </c>
    </row>
    <row r="136" spans="1:8" s="2" customFormat="1" x14ac:dyDescent="0.25">
      <c r="A136" s="12">
        <f t="shared" si="1"/>
        <v>95</v>
      </c>
      <c r="B136" s="9">
        <v>1211614</v>
      </c>
      <c r="C136" s="9" t="s">
        <v>139</v>
      </c>
      <c r="D136" s="9">
        <v>47783</v>
      </c>
      <c r="E136" s="2" t="s">
        <v>247</v>
      </c>
      <c r="F136" s="9">
        <v>40</v>
      </c>
      <c r="G136" s="10">
        <v>36.380000000000003</v>
      </c>
      <c r="H136" s="11">
        <v>7.0000000000000007E-2</v>
      </c>
    </row>
    <row r="137" spans="1:8" s="2" customFormat="1" x14ac:dyDescent="0.25">
      <c r="A137" s="12">
        <f t="shared" si="1"/>
        <v>96</v>
      </c>
      <c r="B137" s="9">
        <v>1210105</v>
      </c>
      <c r="C137" s="9">
        <v>435306</v>
      </c>
      <c r="D137" s="9">
        <v>47783</v>
      </c>
      <c r="E137" s="2" t="s">
        <v>248</v>
      </c>
      <c r="F137" s="9">
        <v>40</v>
      </c>
      <c r="G137" s="10">
        <v>32.21</v>
      </c>
      <c r="H137" s="11">
        <v>7.0000000000000007E-2</v>
      </c>
    </row>
    <row r="138" spans="1:8" s="2" customFormat="1" x14ac:dyDescent="0.25">
      <c r="A138" s="12">
        <f t="shared" si="1"/>
        <v>97</v>
      </c>
      <c r="B138" s="9">
        <v>1210102</v>
      </c>
      <c r="C138" s="9">
        <v>435313</v>
      </c>
      <c r="D138" s="9">
        <v>47783</v>
      </c>
      <c r="E138" s="2" t="s">
        <v>249</v>
      </c>
      <c r="F138" s="9">
        <v>35</v>
      </c>
      <c r="G138" s="10">
        <v>36.72</v>
      </c>
      <c r="H138" s="11">
        <v>7.0000000000000007E-2</v>
      </c>
    </row>
    <row r="139" spans="1:8" s="2" customFormat="1" x14ac:dyDescent="0.25">
      <c r="A139" s="12">
        <f t="shared" si="1"/>
        <v>98</v>
      </c>
      <c r="B139" s="9">
        <v>1210146</v>
      </c>
      <c r="C139" s="9">
        <v>435329</v>
      </c>
      <c r="D139" s="9">
        <v>47783</v>
      </c>
      <c r="E139" s="2" t="s">
        <v>250</v>
      </c>
      <c r="F139" s="9">
        <v>125</v>
      </c>
      <c r="G139" s="10">
        <v>4.8099999999999996</v>
      </c>
      <c r="H139" s="11">
        <v>7.0000000000000007E-2</v>
      </c>
    </row>
    <row r="140" spans="1:8" s="2" customFormat="1" x14ac:dyDescent="0.25">
      <c r="A140" s="12">
        <f t="shared" si="1"/>
        <v>99</v>
      </c>
      <c r="B140" s="9">
        <v>1210145</v>
      </c>
      <c r="C140" s="9">
        <v>435332</v>
      </c>
      <c r="D140" s="9">
        <v>47783</v>
      </c>
      <c r="E140" s="2" t="s">
        <v>251</v>
      </c>
      <c r="F140" s="9">
        <v>125</v>
      </c>
      <c r="G140" s="10">
        <v>3.8</v>
      </c>
      <c r="H140" s="11">
        <v>7.0000000000000007E-2</v>
      </c>
    </row>
    <row r="141" spans="1:8" s="2" customFormat="1" x14ac:dyDescent="0.25">
      <c r="A141" s="12">
        <f t="shared" ref="A141:A204" si="2">IF(B141&gt;1,IF(B140&gt;1,A140+1,IF(B139&gt;1,A139+1,IF(B138&gt;1,A138+1,A137+1))),"")</f>
        <v>100</v>
      </c>
      <c r="B141" s="9">
        <v>1210142</v>
      </c>
      <c r="C141" s="9">
        <v>435334</v>
      </c>
      <c r="D141" s="9">
        <v>47783</v>
      </c>
      <c r="E141" s="2" t="s">
        <v>252</v>
      </c>
      <c r="F141" s="9">
        <v>80</v>
      </c>
      <c r="G141" s="10">
        <v>7.46</v>
      </c>
      <c r="H141" s="11">
        <v>7.0000000000000007E-2</v>
      </c>
    </row>
    <row r="142" spans="1:8" s="2" customFormat="1" x14ac:dyDescent="0.25">
      <c r="A142" s="12">
        <f t="shared" si="2"/>
        <v>101</v>
      </c>
      <c r="B142" s="9">
        <v>1210144</v>
      </c>
      <c r="C142" s="9">
        <v>435336</v>
      </c>
      <c r="D142" s="9">
        <v>47783</v>
      </c>
      <c r="E142" s="2" t="s">
        <v>253</v>
      </c>
      <c r="F142" s="9">
        <v>100</v>
      </c>
      <c r="G142" s="10">
        <v>9.69</v>
      </c>
      <c r="H142" s="11">
        <v>7.0000000000000007E-2</v>
      </c>
    </row>
    <row r="143" spans="1:8" s="2" customFormat="1" x14ac:dyDescent="0.25">
      <c r="A143" s="12">
        <f t="shared" si="2"/>
        <v>102</v>
      </c>
      <c r="B143" s="9">
        <v>1210138</v>
      </c>
      <c r="C143" s="9">
        <v>435344</v>
      </c>
      <c r="D143" s="9">
        <v>47783</v>
      </c>
      <c r="E143" s="2" t="s">
        <v>254</v>
      </c>
      <c r="F143" s="9">
        <v>75</v>
      </c>
      <c r="G143" s="10">
        <v>7.74</v>
      </c>
      <c r="H143" s="11">
        <v>7.0000000000000007E-2</v>
      </c>
    </row>
    <row r="144" spans="1:8" s="2" customFormat="1" x14ac:dyDescent="0.25">
      <c r="A144" s="12">
        <f t="shared" si="2"/>
        <v>103</v>
      </c>
      <c r="B144" s="9">
        <v>1211616</v>
      </c>
      <c r="C144" s="9" t="s">
        <v>139</v>
      </c>
      <c r="D144" s="9">
        <v>47783</v>
      </c>
      <c r="E144" s="2" t="s">
        <v>255</v>
      </c>
      <c r="F144" s="9">
        <v>60</v>
      </c>
      <c r="G144" s="10">
        <v>8.9499999999999993</v>
      </c>
      <c r="H144" s="11">
        <v>7.0000000000000007E-2</v>
      </c>
    </row>
    <row r="145" spans="1:8" s="2" customFormat="1" x14ac:dyDescent="0.25">
      <c r="A145" s="12">
        <f t="shared" si="2"/>
        <v>104</v>
      </c>
      <c r="B145" s="9">
        <v>1210137</v>
      </c>
      <c r="C145" s="9">
        <v>435348</v>
      </c>
      <c r="D145" s="9">
        <v>47783</v>
      </c>
      <c r="E145" s="2" t="s">
        <v>256</v>
      </c>
      <c r="F145" s="9">
        <v>75</v>
      </c>
      <c r="G145" s="10">
        <v>5.22</v>
      </c>
      <c r="H145" s="11">
        <v>7.0000000000000007E-2</v>
      </c>
    </row>
    <row r="146" spans="1:8" s="2" customFormat="1" x14ac:dyDescent="0.25">
      <c r="A146" s="12">
        <f t="shared" si="2"/>
        <v>105</v>
      </c>
      <c r="B146" s="9">
        <v>1210139</v>
      </c>
      <c r="C146" s="9">
        <v>435340</v>
      </c>
      <c r="D146" s="9">
        <v>47783</v>
      </c>
      <c r="E146" s="2" t="s">
        <v>257</v>
      </c>
      <c r="F146" s="9">
        <v>40</v>
      </c>
      <c r="G146" s="10">
        <v>10.5</v>
      </c>
      <c r="H146" s="11">
        <v>7.0000000000000007E-2</v>
      </c>
    </row>
    <row r="147" spans="1:8" s="2" customFormat="1" x14ac:dyDescent="0.25">
      <c r="A147" s="12" t="str">
        <f t="shared" si="2"/>
        <v/>
      </c>
      <c r="B147" s="9"/>
      <c r="C147" s="9" t="s">
        <v>139</v>
      </c>
      <c r="D147" s="9"/>
      <c r="E147" s="2" t="s">
        <v>42</v>
      </c>
      <c r="F147" s="9"/>
      <c r="G147" s="10"/>
      <c r="H147" s="11"/>
    </row>
    <row r="148" spans="1:8" s="2" customFormat="1" x14ac:dyDescent="0.25">
      <c r="A148" s="12">
        <f t="shared" si="2"/>
        <v>106</v>
      </c>
      <c r="B148" s="9">
        <v>1211201</v>
      </c>
      <c r="C148" s="9">
        <v>272039</v>
      </c>
      <c r="D148" s="9">
        <v>56731</v>
      </c>
      <c r="E148" s="2" t="s">
        <v>258</v>
      </c>
      <c r="F148" s="9">
        <v>200</v>
      </c>
      <c r="G148" s="10">
        <v>10.23</v>
      </c>
      <c r="H148" s="11">
        <v>7.0000000000000007E-2</v>
      </c>
    </row>
    <row r="149" spans="1:8" s="2" customFormat="1" x14ac:dyDescent="0.25">
      <c r="A149" s="12">
        <f t="shared" si="2"/>
        <v>107</v>
      </c>
      <c r="B149" s="9">
        <v>1211288</v>
      </c>
      <c r="C149" s="9">
        <v>272707</v>
      </c>
      <c r="D149" s="9">
        <v>61849</v>
      </c>
      <c r="E149" s="2" t="s">
        <v>259</v>
      </c>
      <c r="F149" s="9">
        <v>100</v>
      </c>
      <c r="G149" s="10">
        <v>15.83</v>
      </c>
      <c r="H149" s="11">
        <v>7.0000000000000007E-2</v>
      </c>
    </row>
    <row r="150" spans="1:8" s="2" customFormat="1" x14ac:dyDescent="0.25">
      <c r="A150" s="12">
        <f t="shared" si="2"/>
        <v>108</v>
      </c>
      <c r="B150" s="9">
        <v>1211220</v>
      </c>
      <c r="C150" s="9">
        <v>272709</v>
      </c>
      <c r="D150" s="9">
        <v>61849</v>
      </c>
      <c r="E150" s="2" t="s">
        <v>260</v>
      </c>
      <c r="F150" s="9">
        <v>100</v>
      </c>
      <c r="G150" s="10">
        <v>31.67</v>
      </c>
      <c r="H150" s="11">
        <v>7.0000000000000007E-2</v>
      </c>
    </row>
    <row r="151" spans="1:8" s="2" customFormat="1" x14ac:dyDescent="0.25">
      <c r="A151" s="12">
        <f t="shared" si="2"/>
        <v>109</v>
      </c>
      <c r="B151" s="9">
        <v>1211292</v>
      </c>
      <c r="C151" s="9">
        <v>272710</v>
      </c>
      <c r="D151" s="9">
        <v>61849</v>
      </c>
      <c r="E151" s="2" t="s">
        <v>261</v>
      </c>
      <c r="F151" s="9">
        <v>80</v>
      </c>
      <c r="G151" s="10">
        <v>18.36</v>
      </c>
      <c r="H151" s="11">
        <v>7.0000000000000007E-2</v>
      </c>
    </row>
    <row r="152" spans="1:8" s="2" customFormat="1" ht="30" x14ac:dyDescent="0.25">
      <c r="A152" s="12">
        <f t="shared" si="2"/>
        <v>110</v>
      </c>
      <c r="B152" s="9">
        <v>1211221</v>
      </c>
      <c r="C152" s="9">
        <v>189988</v>
      </c>
      <c r="D152" s="9">
        <v>61849</v>
      </c>
      <c r="E152" s="2" t="s">
        <v>262</v>
      </c>
      <c r="F152" s="9">
        <v>70</v>
      </c>
      <c r="G152" s="10">
        <v>36.729999999999997</v>
      </c>
      <c r="H152" s="11">
        <v>7.0000000000000007E-2</v>
      </c>
    </row>
    <row r="153" spans="1:8" s="2" customFormat="1" x14ac:dyDescent="0.25">
      <c r="A153" s="12">
        <f t="shared" si="2"/>
        <v>111</v>
      </c>
      <c r="B153" s="9">
        <v>1211222</v>
      </c>
      <c r="C153" s="9">
        <v>435472</v>
      </c>
      <c r="D153" s="9">
        <v>62934</v>
      </c>
      <c r="E153" s="2" t="s">
        <v>263</v>
      </c>
      <c r="F153" s="9">
        <v>500</v>
      </c>
      <c r="G153" s="10">
        <v>5.39</v>
      </c>
      <c r="H153" s="11">
        <v>7.0000000000000007E-2</v>
      </c>
    </row>
    <row r="154" spans="1:8" s="2" customFormat="1" x14ac:dyDescent="0.25">
      <c r="A154" s="12" t="str">
        <f t="shared" si="2"/>
        <v/>
      </c>
      <c r="B154" s="9"/>
      <c r="C154" s="9" t="s">
        <v>139</v>
      </c>
      <c r="D154" s="9"/>
      <c r="E154" s="2" t="s">
        <v>43</v>
      </c>
      <c r="F154" s="9"/>
      <c r="G154" s="10"/>
      <c r="H154" s="11"/>
    </row>
    <row r="155" spans="1:8" s="2" customFormat="1" x14ac:dyDescent="0.25">
      <c r="A155" s="12" t="str">
        <f t="shared" si="2"/>
        <v/>
      </c>
      <c r="B155" s="9"/>
      <c r="C155" s="9" t="s">
        <v>139</v>
      </c>
      <c r="D155" s="9"/>
      <c r="E155" s="2" t="s">
        <v>44</v>
      </c>
      <c r="F155" s="9"/>
      <c r="G155" s="10"/>
      <c r="H155" s="11"/>
    </row>
    <row r="156" spans="1:8" s="2" customFormat="1" x14ac:dyDescent="0.25">
      <c r="A156" s="12">
        <f t="shared" si="2"/>
        <v>112</v>
      </c>
      <c r="B156" s="9">
        <v>1220906</v>
      </c>
      <c r="C156" s="9" t="s">
        <v>139</v>
      </c>
      <c r="D156" s="9">
        <v>61937</v>
      </c>
      <c r="E156" s="2" t="s">
        <v>264</v>
      </c>
      <c r="F156" s="9">
        <v>90</v>
      </c>
      <c r="G156" s="10">
        <v>9.1999999999999993</v>
      </c>
      <c r="H156" s="11">
        <v>7.0000000000000007E-2</v>
      </c>
    </row>
    <row r="157" spans="1:8" s="2" customFormat="1" x14ac:dyDescent="0.25">
      <c r="A157" s="12">
        <f t="shared" si="2"/>
        <v>113</v>
      </c>
      <c r="B157" s="9">
        <v>1220905</v>
      </c>
      <c r="C157" s="9" t="s">
        <v>139</v>
      </c>
      <c r="D157" s="9">
        <v>61937</v>
      </c>
      <c r="E157" s="2" t="s">
        <v>265</v>
      </c>
      <c r="F157" s="9">
        <v>80</v>
      </c>
      <c r="G157" s="10">
        <v>8.51</v>
      </c>
      <c r="H157" s="11">
        <v>7.0000000000000007E-2</v>
      </c>
    </row>
    <row r="158" spans="1:8" s="2" customFormat="1" x14ac:dyDescent="0.25">
      <c r="A158" s="12">
        <f t="shared" si="2"/>
        <v>114</v>
      </c>
      <c r="B158" s="9">
        <v>1220901</v>
      </c>
      <c r="C158" s="9" t="s">
        <v>139</v>
      </c>
      <c r="D158" s="9">
        <v>16897</v>
      </c>
      <c r="E158" s="2" t="s">
        <v>266</v>
      </c>
      <c r="F158" s="9">
        <v>500</v>
      </c>
      <c r="G158" s="10">
        <v>2.4900000000000002</v>
      </c>
      <c r="H158" s="11">
        <v>7.0000000000000007E-2</v>
      </c>
    </row>
    <row r="159" spans="1:8" s="2" customFormat="1" x14ac:dyDescent="0.25">
      <c r="A159" s="12">
        <f t="shared" si="2"/>
        <v>115</v>
      </c>
      <c r="B159" s="9">
        <v>1220912</v>
      </c>
      <c r="C159" s="9" t="s">
        <v>139</v>
      </c>
      <c r="D159" s="9">
        <v>16897</v>
      </c>
      <c r="E159" s="2" t="s">
        <v>430</v>
      </c>
      <c r="F159" s="9">
        <v>14</v>
      </c>
      <c r="G159" s="10">
        <v>45.07</v>
      </c>
      <c r="H159" s="11">
        <v>7.0000000000000007E-2</v>
      </c>
    </row>
    <row r="160" spans="1:8" s="2" customFormat="1" x14ac:dyDescent="0.25">
      <c r="A160" s="12">
        <f t="shared" si="2"/>
        <v>116</v>
      </c>
      <c r="B160" s="9">
        <v>1220902</v>
      </c>
      <c r="C160" s="9" t="s">
        <v>139</v>
      </c>
      <c r="D160" s="9">
        <v>61937</v>
      </c>
      <c r="E160" s="2" t="s">
        <v>267</v>
      </c>
      <c r="F160" s="9">
        <v>100</v>
      </c>
      <c r="G160" s="10">
        <v>4.26</v>
      </c>
      <c r="H160" s="11">
        <v>7.0000000000000007E-2</v>
      </c>
    </row>
    <row r="161" spans="1:8" s="2" customFormat="1" x14ac:dyDescent="0.25">
      <c r="A161" s="12">
        <f t="shared" si="2"/>
        <v>117</v>
      </c>
      <c r="B161" s="9">
        <v>1220913</v>
      </c>
      <c r="C161" s="9" t="s">
        <v>139</v>
      </c>
      <c r="D161" s="9">
        <v>61938</v>
      </c>
      <c r="E161" s="2" t="s">
        <v>268</v>
      </c>
      <c r="F161" s="9">
        <v>4</v>
      </c>
      <c r="G161" s="10">
        <v>289.74</v>
      </c>
      <c r="H161" s="11">
        <v>7.0000000000000007E-2</v>
      </c>
    </row>
    <row r="162" spans="1:8" s="2" customFormat="1" x14ac:dyDescent="0.25">
      <c r="A162" s="12">
        <f t="shared" si="2"/>
        <v>118</v>
      </c>
      <c r="B162" s="9">
        <v>1220903</v>
      </c>
      <c r="C162" s="9" t="s">
        <v>139</v>
      </c>
      <c r="D162" s="9">
        <v>61937</v>
      </c>
      <c r="E162" s="2" t="s">
        <v>269</v>
      </c>
      <c r="F162" s="9">
        <v>25</v>
      </c>
      <c r="G162" s="10">
        <v>18.71</v>
      </c>
      <c r="H162" s="11">
        <v>7.0000000000000007E-2</v>
      </c>
    </row>
    <row r="163" spans="1:8" s="2" customFormat="1" x14ac:dyDescent="0.25">
      <c r="A163" s="12" t="str">
        <f t="shared" si="2"/>
        <v/>
      </c>
      <c r="B163" s="9"/>
      <c r="C163" s="9" t="s">
        <v>139</v>
      </c>
      <c r="D163" s="9"/>
      <c r="E163" s="2" t="s">
        <v>45</v>
      </c>
      <c r="F163" s="9"/>
      <c r="G163" s="10"/>
      <c r="H163" s="11"/>
    </row>
    <row r="164" spans="1:8" s="2" customFormat="1" ht="30" x14ac:dyDescent="0.25">
      <c r="A164" s="12">
        <f t="shared" si="2"/>
        <v>119</v>
      </c>
      <c r="B164" s="9">
        <v>1220609</v>
      </c>
      <c r="C164" s="9" t="s">
        <v>139</v>
      </c>
      <c r="D164" s="9">
        <v>61938</v>
      </c>
      <c r="E164" s="2" t="s">
        <v>270</v>
      </c>
      <c r="F164" s="9">
        <v>35</v>
      </c>
      <c r="G164" s="10">
        <v>62.67</v>
      </c>
      <c r="H164" s="11">
        <v>7.0000000000000007E-2</v>
      </c>
    </row>
    <row r="165" spans="1:8" s="2" customFormat="1" ht="30" x14ac:dyDescent="0.25">
      <c r="A165" s="12">
        <f t="shared" si="2"/>
        <v>120</v>
      </c>
      <c r="B165" s="9">
        <v>1220611</v>
      </c>
      <c r="C165" s="9" t="s">
        <v>139</v>
      </c>
      <c r="D165" s="9">
        <v>61938</v>
      </c>
      <c r="E165" s="2" t="s">
        <v>271</v>
      </c>
      <c r="F165" s="9">
        <v>35</v>
      </c>
      <c r="G165" s="10">
        <v>74.7</v>
      </c>
      <c r="H165" s="11">
        <v>7.0000000000000007E-2</v>
      </c>
    </row>
    <row r="166" spans="1:8" s="2" customFormat="1" ht="30" x14ac:dyDescent="0.25">
      <c r="A166" s="12">
        <f t="shared" si="2"/>
        <v>121</v>
      </c>
      <c r="B166" s="9">
        <v>1220602</v>
      </c>
      <c r="C166" s="9" t="s">
        <v>139</v>
      </c>
      <c r="D166" s="9">
        <v>61938</v>
      </c>
      <c r="E166" s="2" t="s">
        <v>272</v>
      </c>
      <c r="F166" s="9">
        <v>35</v>
      </c>
      <c r="G166" s="10">
        <v>101.26</v>
      </c>
      <c r="H166" s="11">
        <v>7.0000000000000007E-2</v>
      </c>
    </row>
    <row r="167" spans="1:8" s="2" customFormat="1" ht="30" x14ac:dyDescent="0.25">
      <c r="A167" s="12">
        <f t="shared" si="2"/>
        <v>122</v>
      </c>
      <c r="B167" s="9">
        <v>1220603</v>
      </c>
      <c r="C167" s="9" t="s">
        <v>139</v>
      </c>
      <c r="D167" s="9">
        <v>61938</v>
      </c>
      <c r="E167" s="2" t="s">
        <v>273</v>
      </c>
      <c r="F167" s="9">
        <v>40</v>
      </c>
      <c r="G167" s="10">
        <v>51.72</v>
      </c>
      <c r="H167" s="11">
        <v>7.0000000000000007E-2</v>
      </c>
    </row>
    <row r="168" spans="1:8" s="2" customFormat="1" x14ac:dyDescent="0.25">
      <c r="A168" s="12" t="str">
        <f t="shared" si="2"/>
        <v/>
      </c>
      <c r="B168" s="9"/>
      <c r="C168" s="9" t="s">
        <v>139</v>
      </c>
      <c r="D168" s="9"/>
      <c r="E168" s="2" t="s">
        <v>46</v>
      </c>
      <c r="F168" s="9"/>
      <c r="G168" s="10"/>
      <c r="H168" s="11"/>
    </row>
    <row r="169" spans="1:8" s="2" customFormat="1" ht="30" x14ac:dyDescent="0.25">
      <c r="A169" s="12">
        <f t="shared" si="2"/>
        <v>123</v>
      </c>
      <c r="B169" s="9">
        <v>1220209</v>
      </c>
      <c r="C169" s="9" t="s">
        <v>139</v>
      </c>
      <c r="D169" s="9">
        <v>35177</v>
      </c>
      <c r="E169" s="2" t="s">
        <v>274</v>
      </c>
      <c r="F169" s="9">
        <v>15</v>
      </c>
      <c r="G169" s="10">
        <v>89.7</v>
      </c>
      <c r="H169" s="11">
        <v>7.0000000000000007E-2</v>
      </c>
    </row>
    <row r="170" spans="1:8" s="2" customFormat="1" ht="30" x14ac:dyDescent="0.25">
      <c r="A170" s="12">
        <f t="shared" si="2"/>
        <v>124</v>
      </c>
      <c r="B170" s="9">
        <v>1220205</v>
      </c>
      <c r="C170" s="9" t="s">
        <v>139</v>
      </c>
      <c r="D170" s="9">
        <v>35177</v>
      </c>
      <c r="E170" s="2" t="s">
        <v>275</v>
      </c>
      <c r="F170" s="9">
        <v>250</v>
      </c>
      <c r="G170" s="10">
        <v>2.75</v>
      </c>
      <c r="H170" s="11">
        <v>7.0000000000000007E-2</v>
      </c>
    </row>
    <row r="171" spans="1:8" s="2" customFormat="1" ht="30" x14ac:dyDescent="0.25">
      <c r="A171" s="12">
        <f t="shared" si="2"/>
        <v>125</v>
      </c>
      <c r="B171" s="9">
        <v>1220201</v>
      </c>
      <c r="C171" s="9" t="s">
        <v>139</v>
      </c>
      <c r="D171" s="9">
        <v>35177</v>
      </c>
      <c r="E171" s="2" t="s">
        <v>276</v>
      </c>
      <c r="F171" s="9">
        <v>200</v>
      </c>
      <c r="G171" s="10">
        <v>1.72</v>
      </c>
      <c r="H171" s="11">
        <v>7.0000000000000007E-2</v>
      </c>
    </row>
    <row r="172" spans="1:8" s="2" customFormat="1" ht="30" x14ac:dyDescent="0.25">
      <c r="A172" s="12">
        <f t="shared" si="2"/>
        <v>126</v>
      </c>
      <c r="B172" s="9">
        <v>1220203</v>
      </c>
      <c r="C172" s="9" t="s">
        <v>139</v>
      </c>
      <c r="D172" s="9">
        <v>35177</v>
      </c>
      <c r="E172" s="2" t="s">
        <v>277</v>
      </c>
      <c r="F172" s="9">
        <v>40</v>
      </c>
      <c r="G172" s="10">
        <v>11.5</v>
      </c>
      <c r="H172" s="11">
        <v>7.0000000000000007E-2</v>
      </c>
    </row>
    <row r="173" spans="1:8" s="2" customFormat="1" ht="30" x14ac:dyDescent="0.25">
      <c r="A173" s="12">
        <f t="shared" si="2"/>
        <v>127</v>
      </c>
      <c r="B173" s="9">
        <v>1220204</v>
      </c>
      <c r="C173" s="9" t="s">
        <v>139</v>
      </c>
      <c r="D173" s="9">
        <v>35177</v>
      </c>
      <c r="E173" s="2" t="s">
        <v>278</v>
      </c>
      <c r="F173" s="9">
        <v>15</v>
      </c>
      <c r="G173" s="10">
        <v>106.11</v>
      </c>
      <c r="H173" s="11">
        <v>7.0000000000000007E-2</v>
      </c>
    </row>
    <row r="174" spans="1:8" s="2" customFormat="1" ht="30" x14ac:dyDescent="0.25">
      <c r="A174" s="12">
        <f t="shared" si="2"/>
        <v>128</v>
      </c>
      <c r="B174" s="9">
        <v>1220208</v>
      </c>
      <c r="C174" s="9" t="s">
        <v>139</v>
      </c>
      <c r="D174" s="9">
        <v>35177</v>
      </c>
      <c r="E174" s="2" t="s">
        <v>279</v>
      </c>
      <c r="F174" s="9">
        <v>18</v>
      </c>
      <c r="G174" s="10">
        <v>93.36</v>
      </c>
      <c r="H174" s="11">
        <v>7.0000000000000007E-2</v>
      </c>
    </row>
    <row r="175" spans="1:8" s="2" customFormat="1" ht="30" x14ac:dyDescent="0.25">
      <c r="A175" s="12">
        <f t="shared" si="2"/>
        <v>129</v>
      </c>
      <c r="B175" s="9">
        <v>1220202</v>
      </c>
      <c r="C175" s="9" t="s">
        <v>139</v>
      </c>
      <c r="D175" s="9">
        <v>35177</v>
      </c>
      <c r="E175" s="2" t="s">
        <v>280</v>
      </c>
      <c r="F175" s="9">
        <v>300</v>
      </c>
      <c r="G175" s="10">
        <v>6.3</v>
      </c>
      <c r="H175" s="11">
        <v>7.0000000000000007E-2</v>
      </c>
    </row>
    <row r="176" spans="1:8" s="2" customFormat="1" x14ac:dyDescent="0.25">
      <c r="A176" s="12" t="str">
        <f t="shared" si="2"/>
        <v/>
      </c>
      <c r="B176" s="9"/>
      <c r="C176" s="9" t="s">
        <v>139</v>
      </c>
      <c r="D176" s="9"/>
      <c r="E176" s="2" t="s">
        <v>47</v>
      </c>
      <c r="F176" s="9"/>
      <c r="G176" s="10"/>
      <c r="H176" s="11"/>
    </row>
    <row r="177" spans="1:8" s="2" customFormat="1" x14ac:dyDescent="0.25">
      <c r="A177" s="12">
        <f t="shared" si="2"/>
        <v>130</v>
      </c>
      <c r="B177" s="9">
        <v>1220706</v>
      </c>
      <c r="C177" s="9" t="s">
        <v>139</v>
      </c>
      <c r="D177" s="9">
        <v>61938</v>
      </c>
      <c r="E177" s="2" t="s">
        <v>281</v>
      </c>
      <c r="F177" s="9">
        <v>150</v>
      </c>
      <c r="G177" s="10">
        <v>11.5</v>
      </c>
      <c r="H177" s="11">
        <v>7.0000000000000007E-2</v>
      </c>
    </row>
    <row r="178" spans="1:8" s="2" customFormat="1" x14ac:dyDescent="0.25">
      <c r="A178" s="12">
        <f t="shared" si="2"/>
        <v>131</v>
      </c>
      <c r="B178" s="9">
        <v>1220705</v>
      </c>
      <c r="C178" s="9" t="s">
        <v>139</v>
      </c>
      <c r="D178" s="9">
        <v>61938</v>
      </c>
      <c r="E178" s="2" t="s">
        <v>282</v>
      </c>
      <c r="F178" s="9">
        <v>140</v>
      </c>
      <c r="G178" s="10">
        <v>13.35</v>
      </c>
      <c r="H178" s="11">
        <v>7.0000000000000007E-2</v>
      </c>
    </row>
    <row r="179" spans="1:8" s="2" customFormat="1" x14ac:dyDescent="0.25">
      <c r="A179" s="12">
        <f t="shared" si="2"/>
        <v>132</v>
      </c>
      <c r="B179" s="9">
        <v>1220707</v>
      </c>
      <c r="C179" s="9" t="s">
        <v>139</v>
      </c>
      <c r="D179" s="9">
        <v>61938</v>
      </c>
      <c r="E179" s="2" t="s">
        <v>283</v>
      </c>
      <c r="F179" s="9">
        <v>60</v>
      </c>
      <c r="G179" s="10">
        <v>7.3</v>
      </c>
      <c r="H179" s="11">
        <v>7.0000000000000007E-2</v>
      </c>
    </row>
    <row r="180" spans="1:8" s="2" customFormat="1" x14ac:dyDescent="0.25">
      <c r="A180" s="12" t="str">
        <f t="shared" si="2"/>
        <v/>
      </c>
      <c r="B180" s="9"/>
      <c r="C180" s="9" t="s">
        <v>139</v>
      </c>
      <c r="D180" s="9"/>
      <c r="E180" s="2" t="s">
        <v>48</v>
      </c>
      <c r="F180" s="9"/>
      <c r="G180" s="10"/>
      <c r="H180" s="11"/>
    </row>
    <row r="181" spans="1:8" s="2" customFormat="1" x14ac:dyDescent="0.25">
      <c r="A181" s="12">
        <f t="shared" si="2"/>
        <v>133</v>
      </c>
      <c r="B181" s="9">
        <v>1220702</v>
      </c>
      <c r="C181" s="9" t="s">
        <v>139</v>
      </c>
      <c r="D181" s="9">
        <v>61938</v>
      </c>
      <c r="E181" s="2" t="s">
        <v>284</v>
      </c>
      <c r="F181" s="9">
        <v>90</v>
      </c>
      <c r="G181" s="10">
        <v>19.75</v>
      </c>
      <c r="H181" s="11">
        <v>7.0000000000000007E-2</v>
      </c>
    </row>
    <row r="182" spans="1:8" s="2" customFormat="1" x14ac:dyDescent="0.25">
      <c r="A182" s="12">
        <f t="shared" si="2"/>
        <v>134</v>
      </c>
      <c r="B182" s="9">
        <v>1220701</v>
      </c>
      <c r="C182" s="9" t="s">
        <v>139</v>
      </c>
      <c r="D182" s="9">
        <v>61938</v>
      </c>
      <c r="E182" s="2" t="s">
        <v>285</v>
      </c>
      <c r="F182" s="9">
        <v>100</v>
      </c>
      <c r="G182" s="10">
        <v>16.79</v>
      </c>
      <c r="H182" s="11">
        <v>7.0000000000000007E-2</v>
      </c>
    </row>
    <row r="183" spans="1:8" s="2" customFormat="1" x14ac:dyDescent="0.25">
      <c r="A183" s="12" t="str">
        <f t="shared" si="2"/>
        <v/>
      </c>
      <c r="B183" s="9"/>
      <c r="C183" s="9" t="s">
        <v>139</v>
      </c>
      <c r="D183" s="9"/>
      <c r="E183" s="2" t="s">
        <v>149</v>
      </c>
      <c r="F183" s="9"/>
      <c r="G183" s="10"/>
      <c r="H183" s="11"/>
    </row>
    <row r="184" spans="1:8" s="2" customFormat="1" ht="45" x14ac:dyDescent="0.25">
      <c r="A184" s="12">
        <f t="shared" si="2"/>
        <v>135</v>
      </c>
      <c r="B184" s="9">
        <v>1223833</v>
      </c>
      <c r="C184" s="9" t="s">
        <v>139</v>
      </c>
      <c r="D184" s="9">
        <v>35091</v>
      </c>
      <c r="E184" s="2" t="s">
        <v>470</v>
      </c>
      <c r="F184" s="9">
        <v>40</v>
      </c>
      <c r="G184" s="10">
        <v>61</v>
      </c>
      <c r="H184" s="11">
        <v>7.0000000000000007E-2</v>
      </c>
    </row>
    <row r="185" spans="1:8" s="2" customFormat="1" ht="45" x14ac:dyDescent="0.25">
      <c r="A185" s="12">
        <f t="shared" si="2"/>
        <v>136</v>
      </c>
      <c r="B185" s="9">
        <v>1223133</v>
      </c>
      <c r="C185" s="9" t="s">
        <v>139</v>
      </c>
      <c r="D185" s="9">
        <v>35091</v>
      </c>
      <c r="E185" s="2" t="s">
        <v>471</v>
      </c>
      <c r="F185" s="9">
        <v>30</v>
      </c>
      <c r="G185" s="10">
        <v>63</v>
      </c>
      <c r="H185" s="11">
        <v>7.0000000000000007E-2</v>
      </c>
    </row>
    <row r="186" spans="1:8" s="2" customFormat="1" ht="45" x14ac:dyDescent="0.25">
      <c r="A186" s="12">
        <f t="shared" si="2"/>
        <v>137</v>
      </c>
      <c r="B186" s="9">
        <v>1223733</v>
      </c>
      <c r="C186" s="9" t="s">
        <v>139</v>
      </c>
      <c r="D186" s="9">
        <v>35091</v>
      </c>
      <c r="E186" s="2" t="s">
        <v>472</v>
      </c>
      <c r="F186" s="9">
        <v>40</v>
      </c>
      <c r="G186" s="10">
        <v>60</v>
      </c>
      <c r="H186" s="11">
        <v>7.0000000000000007E-2</v>
      </c>
    </row>
    <row r="187" spans="1:8" s="2" customFormat="1" ht="45" x14ac:dyDescent="0.25">
      <c r="A187" s="12">
        <f t="shared" si="2"/>
        <v>138</v>
      </c>
      <c r="B187" s="9">
        <v>1223933</v>
      </c>
      <c r="C187" s="9" t="s">
        <v>139</v>
      </c>
      <c r="D187" s="9">
        <v>35091</v>
      </c>
      <c r="E187" s="2" t="s">
        <v>473</v>
      </c>
      <c r="F187" s="9">
        <v>35</v>
      </c>
      <c r="G187" s="10">
        <v>62</v>
      </c>
      <c r="H187" s="11">
        <v>7.0000000000000007E-2</v>
      </c>
    </row>
    <row r="188" spans="1:8" s="2" customFormat="1" x14ac:dyDescent="0.25">
      <c r="A188" s="12" t="str">
        <f t="shared" si="2"/>
        <v/>
      </c>
      <c r="B188" s="9"/>
      <c r="C188" s="9" t="s">
        <v>139</v>
      </c>
      <c r="D188" s="9"/>
      <c r="E188" s="2" t="s">
        <v>49</v>
      </c>
      <c r="F188" s="9"/>
      <c r="G188" s="10"/>
      <c r="H188" s="11"/>
    </row>
    <row r="189" spans="1:8" s="2" customFormat="1" x14ac:dyDescent="0.25">
      <c r="A189" s="12">
        <f t="shared" si="2"/>
        <v>139</v>
      </c>
      <c r="B189" s="9">
        <v>1220303</v>
      </c>
      <c r="C189" s="9" t="s">
        <v>139</v>
      </c>
      <c r="D189" s="9">
        <v>61938</v>
      </c>
      <c r="E189" s="2" t="s">
        <v>286</v>
      </c>
      <c r="F189" s="9">
        <v>20</v>
      </c>
      <c r="G189" s="10">
        <v>23.85</v>
      </c>
      <c r="H189" s="11">
        <v>7.0000000000000007E-2</v>
      </c>
    </row>
    <row r="190" spans="1:8" s="2" customFormat="1" x14ac:dyDescent="0.25">
      <c r="A190" s="12" t="str">
        <f t="shared" si="2"/>
        <v/>
      </c>
      <c r="B190" s="9"/>
      <c r="C190" s="9" t="s">
        <v>139</v>
      </c>
      <c r="D190" s="9"/>
      <c r="E190" s="2" t="s">
        <v>50</v>
      </c>
      <c r="F190" s="9"/>
      <c r="G190" s="10"/>
      <c r="H190" s="11"/>
    </row>
    <row r="191" spans="1:8" s="2" customFormat="1" ht="30" x14ac:dyDescent="0.25">
      <c r="A191" s="12">
        <f t="shared" si="2"/>
        <v>140</v>
      </c>
      <c r="B191" s="9">
        <v>1220594</v>
      </c>
      <c r="C191" s="9" t="s">
        <v>139</v>
      </c>
      <c r="D191" s="9">
        <v>35092</v>
      </c>
      <c r="E191" s="2" t="s">
        <v>287</v>
      </c>
      <c r="F191" s="9">
        <v>120</v>
      </c>
      <c r="G191" s="10">
        <v>14.58</v>
      </c>
      <c r="H191" s="11">
        <v>7.0000000000000007E-2</v>
      </c>
    </row>
    <row r="192" spans="1:8" s="2" customFormat="1" ht="30" x14ac:dyDescent="0.25">
      <c r="A192" s="12">
        <f t="shared" si="2"/>
        <v>141</v>
      </c>
      <c r="B192" s="9">
        <v>1220576</v>
      </c>
      <c r="C192" s="9" t="s">
        <v>139</v>
      </c>
      <c r="D192" s="9">
        <v>35092</v>
      </c>
      <c r="E192" s="2" t="s">
        <v>288</v>
      </c>
      <c r="F192" s="9">
        <v>90</v>
      </c>
      <c r="G192" s="10">
        <v>21.88</v>
      </c>
      <c r="H192" s="11">
        <v>7.0000000000000007E-2</v>
      </c>
    </row>
    <row r="193" spans="1:8" s="2" customFormat="1" x14ac:dyDescent="0.25">
      <c r="A193" s="12" t="str">
        <f t="shared" si="2"/>
        <v/>
      </c>
      <c r="B193" s="9"/>
      <c r="C193" s="9" t="s">
        <v>139</v>
      </c>
      <c r="D193" s="9"/>
      <c r="E193" s="2" t="s">
        <v>51</v>
      </c>
      <c r="F193" s="9"/>
      <c r="G193" s="10"/>
      <c r="H193" s="11"/>
    </row>
    <row r="194" spans="1:8" s="2" customFormat="1" ht="30" x14ac:dyDescent="0.25">
      <c r="A194" s="12">
        <f t="shared" si="2"/>
        <v>142</v>
      </c>
      <c r="B194" s="9">
        <v>1220508</v>
      </c>
      <c r="C194" s="9" t="s">
        <v>139</v>
      </c>
      <c r="D194" s="9">
        <v>35092</v>
      </c>
      <c r="E194" s="2" t="s">
        <v>289</v>
      </c>
      <c r="F194" s="9">
        <v>65</v>
      </c>
      <c r="G194" s="10">
        <v>34.25</v>
      </c>
      <c r="H194" s="11">
        <v>7.0000000000000007E-2</v>
      </c>
    </row>
    <row r="195" spans="1:8" s="2" customFormat="1" ht="30" x14ac:dyDescent="0.25">
      <c r="A195" s="12">
        <f t="shared" si="2"/>
        <v>143</v>
      </c>
      <c r="B195" s="9">
        <v>1220506</v>
      </c>
      <c r="C195" s="9" t="s">
        <v>139</v>
      </c>
      <c r="D195" s="9">
        <v>35092</v>
      </c>
      <c r="E195" s="2" t="s">
        <v>290</v>
      </c>
      <c r="F195" s="9">
        <v>65</v>
      </c>
      <c r="G195" s="10">
        <v>28.94</v>
      </c>
      <c r="H195" s="11">
        <v>7.0000000000000007E-2</v>
      </c>
    </row>
    <row r="196" spans="1:8" s="2" customFormat="1" ht="30" x14ac:dyDescent="0.25">
      <c r="A196" s="12">
        <f t="shared" si="2"/>
        <v>144</v>
      </c>
      <c r="B196" s="9">
        <v>1220509</v>
      </c>
      <c r="C196" s="9" t="s">
        <v>139</v>
      </c>
      <c r="D196" s="9">
        <v>35092</v>
      </c>
      <c r="E196" s="2" t="s">
        <v>291</v>
      </c>
      <c r="F196" s="9">
        <v>55</v>
      </c>
      <c r="G196" s="10">
        <v>36.979999999999997</v>
      </c>
      <c r="H196" s="11">
        <v>7.0000000000000007E-2</v>
      </c>
    </row>
    <row r="197" spans="1:8" s="2" customFormat="1" ht="30" x14ac:dyDescent="0.25">
      <c r="A197" s="12">
        <f t="shared" si="2"/>
        <v>145</v>
      </c>
      <c r="B197" s="9">
        <v>1220507</v>
      </c>
      <c r="C197" s="9" t="s">
        <v>139</v>
      </c>
      <c r="D197" s="9">
        <v>35092</v>
      </c>
      <c r="E197" s="2" t="s">
        <v>292</v>
      </c>
      <c r="F197" s="9">
        <v>65</v>
      </c>
      <c r="G197" s="10">
        <v>31.26</v>
      </c>
      <c r="H197" s="11">
        <v>7.0000000000000007E-2</v>
      </c>
    </row>
    <row r="198" spans="1:8" s="2" customFormat="1" ht="30" x14ac:dyDescent="0.25">
      <c r="A198" s="12">
        <f t="shared" si="2"/>
        <v>146</v>
      </c>
      <c r="B198" s="9">
        <v>1220515</v>
      </c>
      <c r="C198" s="9" t="s">
        <v>139</v>
      </c>
      <c r="D198" s="9">
        <v>35092</v>
      </c>
      <c r="E198" s="2" t="s">
        <v>293</v>
      </c>
      <c r="F198" s="9">
        <v>60</v>
      </c>
      <c r="G198" s="10">
        <v>35.29</v>
      </c>
      <c r="H198" s="11">
        <v>7.0000000000000007E-2</v>
      </c>
    </row>
    <row r="199" spans="1:8" s="2" customFormat="1" ht="30" x14ac:dyDescent="0.25">
      <c r="A199" s="12">
        <f t="shared" si="2"/>
        <v>147</v>
      </c>
      <c r="B199" s="9">
        <v>1220512</v>
      </c>
      <c r="C199" s="9" t="s">
        <v>139</v>
      </c>
      <c r="D199" s="9">
        <v>35092</v>
      </c>
      <c r="E199" s="2" t="s">
        <v>294</v>
      </c>
      <c r="F199" s="9">
        <v>60</v>
      </c>
      <c r="G199" s="10">
        <v>34.25</v>
      </c>
      <c r="H199" s="11">
        <v>7.0000000000000007E-2</v>
      </c>
    </row>
    <row r="200" spans="1:8" s="2" customFormat="1" ht="30" x14ac:dyDescent="0.25">
      <c r="A200" s="12">
        <f t="shared" si="2"/>
        <v>148</v>
      </c>
      <c r="B200" s="9">
        <v>1220513</v>
      </c>
      <c r="C200" s="9" t="s">
        <v>139</v>
      </c>
      <c r="D200" s="9">
        <v>35092</v>
      </c>
      <c r="E200" s="2" t="s">
        <v>295</v>
      </c>
      <c r="F200" s="9">
        <v>60</v>
      </c>
      <c r="G200" s="10">
        <v>36.979999999999997</v>
      </c>
      <c r="H200" s="11">
        <v>7.0000000000000007E-2</v>
      </c>
    </row>
    <row r="201" spans="1:8" s="2" customFormat="1" x14ac:dyDescent="0.25">
      <c r="A201" s="12" t="str">
        <f t="shared" si="2"/>
        <v/>
      </c>
      <c r="B201" s="9"/>
      <c r="C201" s="9" t="s">
        <v>139</v>
      </c>
      <c r="D201" s="9"/>
      <c r="E201" s="2" t="s">
        <v>52</v>
      </c>
      <c r="F201" s="9"/>
      <c r="G201" s="10"/>
      <c r="H201" s="11"/>
    </row>
    <row r="202" spans="1:8" s="2" customFormat="1" ht="30" x14ac:dyDescent="0.25">
      <c r="A202" s="12">
        <f t="shared" si="2"/>
        <v>149</v>
      </c>
      <c r="B202" s="9">
        <v>1220566</v>
      </c>
      <c r="C202" s="9" t="s">
        <v>139</v>
      </c>
      <c r="D202" s="9">
        <v>35091</v>
      </c>
      <c r="E202" s="2" t="s">
        <v>296</v>
      </c>
      <c r="F202" s="9">
        <v>50</v>
      </c>
      <c r="G202" s="10">
        <v>30.39</v>
      </c>
      <c r="H202" s="11">
        <v>7.0000000000000007E-2</v>
      </c>
    </row>
    <row r="203" spans="1:8" s="2" customFormat="1" ht="30" x14ac:dyDescent="0.25">
      <c r="A203" s="12">
        <f t="shared" si="2"/>
        <v>150</v>
      </c>
      <c r="B203" s="9">
        <v>1220567</v>
      </c>
      <c r="C203" s="9" t="s">
        <v>139</v>
      </c>
      <c r="D203" s="9">
        <v>35091</v>
      </c>
      <c r="E203" s="2" t="s">
        <v>297</v>
      </c>
      <c r="F203" s="9">
        <v>45</v>
      </c>
      <c r="G203" s="10">
        <v>31.61</v>
      </c>
      <c r="H203" s="11">
        <v>7.0000000000000007E-2</v>
      </c>
    </row>
    <row r="204" spans="1:8" s="2" customFormat="1" ht="30" x14ac:dyDescent="0.25">
      <c r="A204" s="12">
        <f t="shared" si="2"/>
        <v>151</v>
      </c>
      <c r="B204" s="9">
        <v>1220568</v>
      </c>
      <c r="C204" s="9" t="s">
        <v>139</v>
      </c>
      <c r="D204" s="9">
        <v>35091</v>
      </c>
      <c r="E204" s="2" t="s">
        <v>298</v>
      </c>
      <c r="F204" s="9">
        <v>45</v>
      </c>
      <c r="G204" s="10">
        <v>32.82</v>
      </c>
      <c r="H204" s="11">
        <v>7.0000000000000007E-2</v>
      </c>
    </row>
    <row r="205" spans="1:8" s="2" customFormat="1" ht="30" x14ac:dyDescent="0.25">
      <c r="A205" s="12">
        <f t="shared" ref="A205:A268" si="3">IF(B205&gt;1,IF(B204&gt;1,A204+1,IF(B203&gt;1,A203+1,IF(B202&gt;1,A202+1,A201+1))),"")</f>
        <v>152</v>
      </c>
      <c r="B205" s="9">
        <v>1220563</v>
      </c>
      <c r="C205" s="9" t="s">
        <v>139</v>
      </c>
      <c r="D205" s="9">
        <v>35091</v>
      </c>
      <c r="E205" s="2" t="s">
        <v>299</v>
      </c>
      <c r="F205" s="9">
        <v>50</v>
      </c>
      <c r="G205" s="10">
        <v>31.01</v>
      </c>
      <c r="H205" s="11">
        <v>7.0000000000000007E-2</v>
      </c>
    </row>
    <row r="206" spans="1:8" s="2" customFormat="1" ht="30" x14ac:dyDescent="0.25">
      <c r="A206" s="12">
        <f t="shared" si="3"/>
        <v>153</v>
      </c>
      <c r="B206" s="9">
        <v>1220564</v>
      </c>
      <c r="C206" s="9" t="s">
        <v>139</v>
      </c>
      <c r="D206" s="9">
        <v>35091</v>
      </c>
      <c r="E206" s="2" t="s">
        <v>300</v>
      </c>
      <c r="F206" s="9">
        <v>40</v>
      </c>
      <c r="G206" s="10">
        <v>33.43</v>
      </c>
      <c r="H206" s="11">
        <v>7.0000000000000007E-2</v>
      </c>
    </row>
    <row r="207" spans="1:8" s="2" customFormat="1" ht="30" x14ac:dyDescent="0.25">
      <c r="A207" s="12">
        <f t="shared" si="3"/>
        <v>154</v>
      </c>
      <c r="B207" s="9">
        <v>1220556</v>
      </c>
      <c r="C207" s="9" t="s">
        <v>139</v>
      </c>
      <c r="D207" s="9">
        <v>35091</v>
      </c>
      <c r="E207" s="2" t="s">
        <v>301</v>
      </c>
      <c r="F207" s="9">
        <v>50</v>
      </c>
      <c r="G207" s="10">
        <v>36.47</v>
      </c>
      <c r="H207" s="11">
        <v>7.0000000000000007E-2</v>
      </c>
    </row>
    <row r="208" spans="1:8" s="2" customFormat="1" ht="30" x14ac:dyDescent="0.25">
      <c r="A208" s="12">
        <f t="shared" si="3"/>
        <v>155</v>
      </c>
      <c r="B208" s="9">
        <v>1220560</v>
      </c>
      <c r="C208" s="9" t="s">
        <v>139</v>
      </c>
      <c r="D208" s="9">
        <v>35091</v>
      </c>
      <c r="E208" s="2" t="s">
        <v>302</v>
      </c>
      <c r="F208" s="9">
        <v>45</v>
      </c>
      <c r="G208" s="10">
        <v>37.68</v>
      </c>
      <c r="H208" s="11">
        <v>7.0000000000000007E-2</v>
      </c>
    </row>
    <row r="209" spans="1:8" s="2" customFormat="1" ht="30" x14ac:dyDescent="0.25">
      <c r="A209" s="12">
        <f t="shared" si="3"/>
        <v>156</v>
      </c>
      <c r="B209" s="9">
        <v>1220557</v>
      </c>
      <c r="C209" s="9" t="s">
        <v>139</v>
      </c>
      <c r="D209" s="9">
        <v>35091</v>
      </c>
      <c r="E209" s="2" t="s">
        <v>303</v>
      </c>
      <c r="F209" s="9">
        <v>45</v>
      </c>
      <c r="G209" s="10">
        <v>37.68</v>
      </c>
      <c r="H209" s="11">
        <v>7.0000000000000007E-2</v>
      </c>
    </row>
    <row r="210" spans="1:8" s="2" customFormat="1" ht="30" x14ac:dyDescent="0.25">
      <c r="A210" s="12">
        <f t="shared" si="3"/>
        <v>157</v>
      </c>
      <c r="B210" s="9">
        <v>1220561</v>
      </c>
      <c r="C210" s="9" t="s">
        <v>139</v>
      </c>
      <c r="D210" s="9">
        <v>35091</v>
      </c>
      <c r="E210" s="2" t="s">
        <v>304</v>
      </c>
      <c r="F210" s="9">
        <v>45</v>
      </c>
      <c r="G210" s="10">
        <v>38.79</v>
      </c>
      <c r="H210" s="11">
        <v>7.0000000000000007E-2</v>
      </c>
    </row>
    <row r="211" spans="1:8" s="2" customFormat="1" ht="30" x14ac:dyDescent="0.25">
      <c r="A211" s="12">
        <f t="shared" si="3"/>
        <v>158</v>
      </c>
      <c r="B211" s="9">
        <v>1220565</v>
      </c>
      <c r="C211" s="9" t="s">
        <v>139</v>
      </c>
      <c r="D211" s="9">
        <v>35091</v>
      </c>
      <c r="E211" s="2" t="s">
        <v>305</v>
      </c>
      <c r="F211" s="9">
        <v>40</v>
      </c>
      <c r="G211" s="10">
        <v>34.65</v>
      </c>
      <c r="H211" s="11">
        <v>7.0000000000000007E-2</v>
      </c>
    </row>
    <row r="212" spans="1:8" s="2" customFormat="1" ht="30" x14ac:dyDescent="0.25">
      <c r="A212" s="12">
        <f t="shared" si="3"/>
        <v>159</v>
      </c>
      <c r="B212" s="9">
        <v>1220558</v>
      </c>
      <c r="C212" s="9" t="s">
        <v>139</v>
      </c>
      <c r="D212" s="9">
        <v>35091</v>
      </c>
      <c r="E212" s="2" t="s">
        <v>306</v>
      </c>
      <c r="F212" s="9">
        <v>40</v>
      </c>
      <c r="G212" s="10">
        <v>38.89</v>
      </c>
      <c r="H212" s="11">
        <v>7.0000000000000007E-2</v>
      </c>
    </row>
    <row r="213" spans="1:8" s="2" customFormat="1" ht="30" x14ac:dyDescent="0.25">
      <c r="A213" s="12">
        <f t="shared" si="3"/>
        <v>160</v>
      </c>
      <c r="B213" s="9">
        <v>1220562</v>
      </c>
      <c r="C213" s="9" t="s">
        <v>139</v>
      </c>
      <c r="D213" s="9">
        <v>35091</v>
      </c>
      <c r="E213" s="2" t="s">
        <v>307</v>
      </c>
      <c r="F213" s="9">
        <v>40</v>
      </c>
      <c r="G213" s="10">
        <v>41.33</v>
      </c>
      <c r="H213" s="11">
        <v>7.0000000000000007E-2</v>
      </c>
    </row>
    <row r="214" spans="1:8" s="2" customFormat="1" x14ac:dyDescent="0.25">
      <c r="A214" s="12" t="str">
        <f t="shared" si="3"/>
        <v/>
      </c>
      <c r="B214" s="9"/>
      <c r="C214" s="9" t="s">
        <v>139</v>
      </c>
      <c r="D214" s="9"/>
      <c r="E214" s="2" t="s">
        <v>53</v>
      </c>
      <c r="F214" s="9"/>
      <c r="G214" s="10"/>
      <c r="H214" s="11"/>
    </row>
    <row r="215" spans="1:8" s="2" customFormat="1" ht="30" x14ac:dyDescent="0.25">
      <c r="A215" s="12">
        <f t="shared" si="3"/>
        <v>161</v>
      </c>
      <c r="B215" s="9">
        <v>1220531</v>
      </c>
      <c r="C215" s="9" t="s">
        <v>139</v>
      </c>
      <c r="D215" s="9">
        <v>35091</v>
      </c>
      <c r="E215" s="2" t="s">
        <v>308</v>
      </c>
      <c r="F215" s="9">
        <v>55</v>
      </c>
      <c r="G215" s="10">
        <v>31.03</v>
      </c>
      <c r="H215" s="11">
        <v>7.0000000000000007E-2</v>
      </c>
    </row>
    <row r="216" spans="1:8" s="2" customFormat="1" ht="30" x14ac:dyDescent="0.25">
      <c r="A216" s="12">
        <f t="shared" si="3"/>
        <v>162</v>
      </c>
      <c r="B216" s="9">
        <v>1220532</v>
      </c>
      <c r="C216" s="9" t="s">
        <v>139</v>
      </c>
      <c r="D216" s="9">
        <v>35091</v>
      </c>
      <c r="E216" s="2" t="s">
        <v>309</v>
      </c>
      <c r="F216" s="9">
        <v>45</v>
      </c>
      <c r="G216" s="10">
        <v>41</v>
      </c>
      <c r="H216" s="11">
        <v>7.0000000000000007E-2</v>
      </c>
    </row>
    <row r="217" spans="1:8" s="2" customFormat="1" ht="30" x14ac:dyDescent="0.25">
      <c r="A217" s="12">
        <f t="shared" si="3"/>
        <v>163</v>
      </c>
      <c r="B217" s="9">
        <v>1220530</v>
      </c>
      <c r="C217" s="9" t="s">
        <v>139</v>
      </c>
      <c r="D217" s="9">
        <v>35091</v>
      </c>
      <c r="E217" s="2" t="s">
        <v>310</v>
      </c>
      <c r="F217" s="9">
        <v>45</v>
      </c>
      <c r="G217" s="10">
        <v>34.729999999999997</v>
      </c>
      <c r="H217" s="11">
        <v>7.0000000000000007E-2</v>
      </c>
    </row>
    <row r="218" spans="1:8" s="2" customFormat="1" ht="30" x14ac:dyDescent="0.25">
      <c r="A218" s="12">
        <f t="shared" si="3"/>
        <v>164</v>
      </c>
      <c r="B218" s="9">
        <v>1220536</v>
      </c>
      <c r="C218" s="9" t="s">
        <v>139</v>
      </c>
      <c r="D218" s="9">
        <v>35091</v>
      </c>
      <c r="E218" s="2" t="s">
        <v>311</v>
      </c>
      <c r="F218" s="9">
        <v>30</v>
      </c>
      <c r="G218" s="10">
        <v>154.38999999999999</v>
      </c>
      <c r="H218" s="11">
        <v>7.0000000000000007E-2</v>
      </c>
    </row>
    <row r="219" spans="1:8" s="2" customFormat="1" ht="30" x14ac:dyDescent="0.25">
      <c r="A219" s="12">
        <f t="shared" si="3"/>
        <v>165</v>
      </c>
      <c r="B219" s="9">
        <v>1220538</v>
      </c>
      <c r="C219" s="9" t="s">
        <v>139</v>
      </c>
      <c r="D219" s="9">
        <v>35091</v>
      </c>
      <c r="E219" s="2" t="s">
        <v>312</v>
      </c>
      <c r="F219" s="9">
        <v>30</v>
      </c>
      <c r="G219" s="10">
        <v>154.38999999999999</v>
      </c>
      <c r="H219" s="11">
        <v>7.0000000000000007E-2</v>
      </c>
    </row>
    <row r="220" spans="1:8" s="2" customFormat="1" ht="30" x14ac:dyDescent="0.25">
      <c r="A220" s="12">
        <f t="shared" si="3"/>
        <v>166</v>
      </c>
      <c r="B220" s="9">
        <v>1220012</v>
      </c>
      <c r="C220" s="9" t="s">
        <v>139</v>
      </c>
      <c r="D220" s="9">
        <v>35091</v>
      </c>
      <c r="E220" s="2" t="s">
        <v>313</v>
      </c>
      <c r="F220" s="9">
        <v>40</v>
      </c>
      <c r="G220" s="10">
        <v>37.72</v>
      </c>
      <c r="H220" s="11">
        <v>7.0000000000000007E-2</v>
      </c>
    </row>
    <row r="221" spans="1:8" s="2" customFormat="1" ht="30" x14ac:dyDescent="0.25">
      <c r="A221" s="12">
        <f t="shared" si="3"/>
        <v>167</v>
      </c>
      <c r="B221" s="9">
        <v>1220597</v>
      </c>
      <c r="C221" s="9" t="s">
        <v>139</v>
      </c>
      <c r="D221" s="9">
        <v>35091</v>
      </c>
      <c r="E221" s="2" t="s">
        <v>314</v>
      </c>
      <c r="F221" s="9">
        <v>40</v>
      </c>
      <c r="G221" s="10">
        <v>37.51</v>
      </c>
      <c r="H221" s="11">
        <v>7.0000000000000007E-2</v>
      </c>
    </row>
    <row r="222" spans="1:8" s="2" customFormat="1" ht="30" x14ac:dyDescent="0.25">
      <c r="A222" s="12">
        <f t="shared" si="3"/>
        <v>168</v>
      </c>
      <c r="B222" s="9">
        <v>1220522</v>
      </c>
      <c r="C222" s="9">
        <v>435509</v>
      </c>
      <c r="D222" s="9">
        <v>35091</v>
      </c>
      <c r="E222" s="2" t="s">
        <v>315</v>
      </c>
      <c r="F222" s="9">
        <v>60</v>
      </c>
      <c r="G222" s="10">
        <v>39.92</v>
      </c>
      <c r="H222" s="11">
        <v>7.0000000000000007E-2</v>
      </c>
    </row>
    <row r="223" spans="1:8" s="2" customFormat="1" ht="30" x14ac:dyDescent="0.25">
      <c r="A223" s="12">
        <f t="shared" si="3"/>
        <v>169</v>
      </c>
      <c r="B223" s="9">
        <v>1220501</v>
      </c>
      <c r="C223" s="9">
        <v>435510</v>
      </c>
      <c r="D223" s="9">
        <v>35091</v>
      </c>
      <c r="E223" s="2" t="s">
        <v>316</v>
      </c>
      <c r="F223" s="9">
        <v>40</v>
      </c>
      <c r="G223" s="10">
        <v>40.83</v>
      </c>
      <c r="H223" s="11">
        <v>7.0000000000000007E-2</v>
      </c>
    </row>
    <row r="224" spans="1:8" s="2" customFormat="1" ht="30" x14ac:dyDescent="0.25">
      <c r="A224" s="12">
        <f t="shared" si="3"/>
        <v>170</v>
      </c>
      <c r="B224" s="9">
        <v>1220520</v>
      </c>
      <c r="C224" s="9">
        <v>377561</v>
      </c>
      <c r="D224" s="9">
        <v>35091</v>
      </c>
      <c r="E224" s="2" t="s">
        <v>317</v>
      </c>
      <c r="F224" s="9">
        <v>45</v>
      </c>
      <c r="G224" s="10">
        <v>37.01</v>
      </c>
      <c r="H224" s="11">
        <v>7.0000000000000007E-2</v>
      </c>
    </row>
    <row r="225" spans="1:8" s="2" customFormat="1" ht="30" x14ac:dyDescent="0.25">
      <c r="A225" s="12">
        <f t="shared" si="3"/>
        <v>171</v>
      </c>
      <c r="B225" s="9">
        <v>1220502</v>
      </c>
      <c r="C225" s="9">
        <v>440066</v>
      </c>
      <c r="D225" s="9">
        <v>35091</v>
      </c>
      <c r="E225" s="2" t="s">
        <v>318</v>
      </c>
      <c r="F225" s="9">
        <v>40</v>
      </c>
      <c r="G225" s="10">
        <v>43.4</v>
      </c>
      <c r="H225" s="11">
        <v>7.0000000000000007E-2</v>
      </c>
    </row>
    <row r="226" spans="1:8" s="2" customFormat="1" ht="30" x14ac:dyDescent="0.25">
      <c r="A226" s="12">
        <f t="shared" si="3"/>
        <v>172</v>
      </c>
      <c r="B226" s="9">
        <v>1220504</v>
      </c>
      <c r="C226" s="9">
        <v>377562</v>
      </c>
      <c r="D226" s="9">
        <v>35091</v>
      </c>
      <c r="E226" s="2" t="s">
        <v>319</v>
      </c>
      <c r="F226" s="9">
        <v>30</v>
      </c>
      <c r="G226" s="10">
        <v>79.819999999999993</v>
      </c>
      <c r="H226" s="11">
        <v>7.0000000000000007E-2</v>
      </c>
    </row>
    <row r="227" spans="1:8" s="2" customFormat="1" ht="30" x14ac:dyDescent="0.25">
      <c r="A227" s="12">
        <f t="shared" si="3"/>
        <v>173</v>
      </c>
      <c r="B227" s="9">
        <v>1220521</v>
      </c>
      <c r="C227" s="9">
        <v>440047</v>
      </c>
      <c r="D227" s="9">
        <v>35091</v>
      </c>
      <c r="E227" s="2" t="s">
        <v>320</v>
      </c>
      <c r="F227" s="9">
        <v>40</v>
      </c>
      <c r="G227" s="10">
        <v>36.380000000000003</v>
      </c>
      <c r="H227" s="11">
        <v>7.0000000000000007E-2</v>
      </c>
    </row>
    <row r="228" spans="1:8" s="2" customFormat="1" ht="30" x14ac:dyDescent="0.25">
      <c r="A228" s="12">
        <f t="shared" si="3"/>
        <v>174</v>
      </c>
      <c r="B228" s="9">
        <v>1220518</v>
      </c>
      <c r="C228" s="9">
        <v>440044</v>
      </c>
      <c r="D228" s="9">
        <v>35091</v>
      </c>
      <c r="E228" s="2" t="s">
        <v>321</v>
      </c>
      <c r="F228" s="9">
        <v>40</v>
      </c>
      <c r="G228" s="10">
        <v>45.94</v>
      </c>
      <c r="H228" s="11">
        <v>7.0000000000000007E-2</v>
      </c>
    </row>
    <row r="229" spans="1:8" s="2" customFormat="1" ht="30" x14ac:dyDescent="0.25">
      <c r="A229" s="12">
        <f t="shared" si="3"/>
        <v>175</v>
      </c>
      <c r="B229" s="9">
        <v>1220505</v>
      </c>
      <c r="C229" s="9">
        <v>377567</v>
      </c>
      <c r="D229" s="9">
        <v>35091</v>
      </c>
      <c r="E229" s="2" t="s">
        <v>322</v>
      </c>
      <c r="F229" s="9">
        <v>30</v>
      </c>
      <c r="G229" s="10">
        <v>84.42</v>
      </c>
      <c r="H229" s="11">
        <v>7.0000000000000007E-2</v>
      </c>
    </row>
    <row r="230" spans="1:8" s="2" customFormat="1" ht="30" x14ac:dyDescent="0.25">
      <c r="A230" s="12">
        <f t="shared" si="3"/>
        <v>176</v>
      </c>
      <c r="B230" s="9">
        <v>1220519</v>
      </c>
      <c r="C230" s="9">
        <v>440054</v>
      </c>
      <c r="D230" s="9">
        <v>35091</v>
      </c>
      <c r="E230" s="2" t="s">
        <v>323</v>
      </c>
      <c r="F230" s="9">
        <v>40</v>
      </c>
      <c r="G230" s="10">
        <v>48.51</v>
      </c>
      <c r="H230" s="11">
        <v>7.0000000000000007E-2</v>
      </c>
    </row>
    <row r="231" spans="1:8" s="2" customFormat="1" ht="30" x14ac:dyDescent="0.25">
      <c r="A231" s="12">
        <f t="shared" si="3"/>
        <v>177</v>
      </c>
      <c r="B231" s="9">
        <v>1220525</v>
      </c>
      <c r="C231" s="9">
        <v>440055</v>
      </c>
      <c r="D231" s="9">
        <v>35091</v>
      </c>
      <c r="E231" s="2" t="s">
        <v>324</v>
      </c>
      <c r="F231" s="9">
        <v>60</v>
      </c>
      <c r="G231" s="10">
        <v>33.08</v>
      </c>
      <c r="H231" s="11">
        <v>7.0000000000000007E-2</v>
      </c>
    </row>
    <row r="232" spans="1:8" s="2" customFormat="1" ht="30" x14ac:dyDescent="0.25">
      <c r="A232" s="12">
        <f t="shared" si="3"/>
        <v>178</v>
      </c>
      <c r="B232" s="9">
        <v>1220540</v>
      </c>
      <c r="C232" s="9">
        <v>435530</v>
      </c>
      <c r="D232" s="9">
        <v>35091</v>
      </c>
      <c r="E232" s="2" t="s">
        <v>325</v>
      </c>
      <c r="F232" s="9">
        <v>45</v>
      </c>
      <c r="G232" s="10">
        <v>58.11</v>
      </c>
      <c r="H232" s="11">
        <v>7.0000000000000007E-2</v>
      </c>
    </row>
    <row r="233" spans="1:8" s="2" customFormat="1" x14ac:dyDescent="0.25">
      <c r="A233" s="12" t="str">
        <f t="shared" si="3"/>
        <v/>
      </c>
      <c r="B233" s="9"/>
      <c r="C233" s="9" t="s">
        <v>139</v>
      </c>
      <c r="D233" s="9"/>
      <c r="E233" s="2" t="s">
        <v>54</v>
      </c>
      <c r="F233" s="9"/>
      <c r="G233" s="10"/>
      <c r="H233" s="11"/>
    </row>
    <row r="234" spans="1:8" s="2" customFormat="1" x14ac:dyDescent="0.25">
      <c r="A234" s="12">
        <f t="shared" si="3"/>
        <v>179</v>
      </c>
      <c r="B234" s="9">
        <v>1220101</v>
      </c>
      <c r="C234" s="9">
        <v>127481</v>
      </c>
      <c r="D234" s="9">
        <v>32292</v>
      </c>
      <c r="E234" s="2" t="s">
        <v>503</v>
      </c>
      <c r="F234" s="9">
        <v>200</v>
      </c>
      <c r="G234" s="10">
        <v>2.06</v>
      </c>
      <c r="H234" s="11">
        <v>7.0000000000000007E-2</v>
      </c>
    </row>
    <row r="235" spans="1:8" s="2" customFormat="1" x14ac:dyDescent="0.25">
      <c r="A235" s="12">
        <f t="shared" si="3"/>
        <v>180</v>
      </c>
      <c r="B235" s="9">
        <v>1220103</v>
      </c>
      <c r="C235" s="9">
        <v>301216</v>
      </c>
      <c r="D235" s="9">
        <v>32292</v>
      </c>
      <c r="E235" s="2" t="s">
        <v>326</v>
      </c>
      <c r="F235" s="9">
        <v>25</v>
      </c>
      <c r="G235" s="10">
        <v>15.17</v>
      </c>
      <c r="H235" s="11">
        <v>7.0000000000000007E-2</v>
      </c>
    </row>
    <row r="236" spans="1:8" s="2" customFormat="1" x14ac:dyDescent="0.25">
      <c r="A236" s="12">
        <f t="shared" si="3"/>
        <v>181</v>
      </c>
      <c r="B236" s="9">
        <v>1220113</v>
      </c>
      <c r="C236" s="9">
        <v>410939</v>
      </c>
      <c r="D236" s="9">
        <v>32297</v>
      </c>
      <c r="E236" s="2" t="s">
        <v>327</v>
      </c>
      <c r="F236" s="9">
        <v>10</v>
      </c>
      <c r="G236" s="10">
        <v>107.32</v>
      </c>
      <c r="H236" s="11">
        <v>7.0000000000000007E-2</v>
      </c>
    </row>
    <row r="237" spans="1:8" s="2" customFormat="1" x14ac:dyDescent="0.25">
      <c r="A237" s="12">
        <f t="shared" si="3"/>
        <v>182</v>
      </c>
      <c r="B237" s="9">
        <v>1220106</v>
      </c>
      <c r="C237" s="9">
        <v>202140</v>
      </c>
      <c r="D237" s="9">
        <v>32292</v>
      </c>
      <c r="E237" s="2" t="s">
        <v>328</v>
      </c>
      <c r="F237" s="9">
        <v>200</v>
      </c>
      <c r="G237" s="10">
        <v>4.83</v>
      </c>
      <c r="H237" s="11">
        <v>7.0000000000000007E-2</v>
      </c>
    </row>
    <row r="238" spans="1:8" s="2" customFormat="1" x14ac:dyDescent="0.25">
      <c r="A238" s="12">
        <f t="shared" si="3"/>
        <v>183</v>
      </c>
      <c r="B238" s="9">
        <v>1220105</v>
      </c>
      <c r="C238" s="9">
        <v>202140</v>
      </c>
      <c r="D238" s="9">
        <v>32292</v>
      </c>
      <c r="E238" s="2" t="s">
        <v>329</v>
      </c>
      <c r="F238" s="9">
        <v>200</v>
      </c>
      <c r="G238" s="10">
        <v>4.58</v>
      </c>
      <c r="H238" s="11">
        <v>7.0000000000000007E-2</v>
      </c>
    </row>
    <row r="239" spans="1:8" s="2" customFormat="1" x14ac:dyDescent="0.25">
      <c r="A239" s="12" t="str">
        <f t="shared" si="3"/>
        <v/>
      </c>
      <c r="B239" s="9"/>
      <c r="C239" s="9" t="s">
        <v>139</v>
      </c>
      <c r="D239" s="9"/>
      <c r="E239" s="2" t="s">
        <v>55</v>
      </c>
      <c r="F239" s="9"/>
      <c r="G239" s="10"/>
      <c r="H239" s="11"/>
    </row>
    <row r="240" spans="1:8" s="2" customFormat="1" x14ac:dyDescent="0.25">
      <c r="A240" s="12">
        <f t="shared" si="3"/>
        <v>184</v>
      </c>
      <c r="B240" s="9">
        <v>1220803</v>
      </c>
      <c r="C240" s="9" t="s">
        <v>139</v>
      </c>
      <c r="D240" s="9">
        <v>61938</v>
      </c>
      <c r="E240" s="2" t="s">
        <v>330</v>
      </c>
      <c r="F240" s="9">
        <v>300</v>
      </c>
      <c r="G240" s="10">
        <v>8.76</v>
      </c>
      <c r="H240" s="11">
        <v>7.0000000000000007E-2</v>
      </c>
    </row>
    <row r="241" spans="1:8" s="2" customFormat="1" x14ac:dyDescent="0.25">
      <c r="A241" s="12">
        <f t="shared" si="3"/>
        <v>185</v>
      </c>
      <c r="B241" s="9">
        <v>1220802</v>
      </c>
      <c r="C241" s="9" t="s">
        <v>139</v>
      </c>
      <c r="D241" s="9">
        <v>61938</v>
      </c>
      <c r="E241" s="2" t="s">
        <v>331</v>
      </c>
      <c r="F241" s="9">
        <v>40</v>
      </c>
      <c r="G241" s="10">
        <v>13.59</v>
      </c>
      <c r="H241" s="11">
        <v>7.0000000000000007E-2</v>
      </c>
    </row>
    <row r="242" spans="1:8" s="2" customFormat="1" x14ac:dyDescent="0.25">
      <c r="A242" s="12" t="str">
        <f t="shared" si="3"/>
        <v/>
      </c>
      <c r="B242" s="9"/>
      <c r="C242" s="9" t="s">
        <v>139</v>
      </c>
      <c r="D242" s="9"/>
      <c r="E242" s="2" t="s">
        <v>56</v>
      </c>
      <c r="F242" s="9"/>
      <c r="G242" s="10"/>
      <c r="H242" s="11"/>
    </row>
    <row r="243" spans="1:8" s="2" customFormat="1" x14ac:dyDescent="0.25">
      <c r="A243" s="12" t="str">
        <f t="shared" si="3"/>
        <v/>
      </c>
      <c r="B243" s="9"/>
      <c r="C243" s="9" t="s">
        <v>139</v>
      </c>
      <c r="D243" s="9"/>
      <c r="E243" s="2" t="s">
        <v>111</v>
      </c>
      <c r="F243" s="9"/>
      <c r="G243" s="10"/>
      <c r="H243" s="11"/>
    </row>
    <row r="244" spans="1:8" s="2" customFormat="1" ht="45" x14ac:dyDescent="0.25">
      <c r="A244" s="12">
        <f t="shared" si="3"/>
        <v>186</v>
      </c>
      <c r="B244" s="9">
        <v>2050101</v>
      </c>
      <c r="C244" s="9">
        <v>405756</v>
      </c>
      <c r="D244" s="9">
        <v>61949</v>
      </c>
      <c r="E244" s="2" t="s">
        <v>468</v>
      </c>
      <c r="F244" s="9">
        <v>250</v>
      </c>
      <c r="G244" s="10">
        <v>6.81</v>
      </c>
      <c r="H244" s="11">
        <v>0.2</v>
      </c>
    </row>
    <row r="245" spans="1:8" s="2" customFormat="1" x14ac:dyDescent="0.25">
      <c r="A245" s="12" t="str">
        <f t="shared" si="3"/>
        <v/>
      </c>
      <c r="B245" s="9"/>
      <c r="C245" s="9" t="s">
        <v>139</v>
      </c>
      <c r="D245" s="9"/>
      <c r="E245" s="2" t="s">
        <v>57</v>
      </c>
      <c r="F245" s="9"/>
      <c r="G245" s="10"/>
      <c r="H245" s="11"/>
    </row>
    <row r="246" spans="1:8" s="2" customFormat="1" ht="60" x14ac:dyDescent="0.25">
      <c r="A246" s="12">
        <f t="shared" si="3"/>
        <v>187</v>
      </c>
      <c r="B246" s="9">
        <v>1231201</v>
      </c>
      <c r="C246" s="9" t="s">
        <v>139</v>
      </c>
      <c r="D246" s="9">
        <v>61949</v>
      </c>
      <c r="E246" s="2" t="s">
        <v>332</v>
      </c>
      <c r="F246" s="9">
        <v>50</v>
      </c>
      <c r="G246" s="10">
        <v>23.05</v>
      </c>
      <c r="H246" s="11">
        <v>7.0000000000000007E-2</v>
      </c>
    </row>
    <row r="247" spans="1:8" s="2" customFormat="1" ht="60" x14ac:dyDescent="0.25">
      <c r="A247" s="12">
        <f t="shared" si="3"/>
        <v>188</v>
      </c>
      <c r="B247" s="9">
        <v>1231202</v>
      </c>
      <c r="C247" s="9" t="s">
        <v>139</v>
      </c>
      <c r="D247" s="9">
        <v>61949</v>
      </c>
      <c r="E247" s="2" t="s">
        <v>333</v>
      </c>
      <c r="F247" s="9">
        <v>50</v>
      </c>
      <c r="G247" s="10">
        <v>31.54</v>
      </c>
      <c r="H247" s="11">
        <v>7.0000000000000007E-2</v>
      </c>
    </row>
    <row r="248" spans="1:8" s="2" customFormat="1" x14ac:dyDescent="0.25">
      <c r="A248" s="12" t="str">
        <f t="shared" si="3"/>
        <v/>
      </c>
      <c r="B248" s="9"/>
      <c r="C248" s="9" t="s">
        <v>139</v>
      </c>
      <c r="D248" s="9"/>
      <c r="E248" s="2" t="s">
        <v>58</v>
      </c>
      <c r="F248" s="9"/>
      <c r="G248" s="10"/>
      <c r="H248" s="11"/>
    </row>
    <row r="249" spans="1:8" s="2" customFormat="1" ht="165" x14ac:dyDescent="0.25">
      <c r="A249" s="12">
        <f t="shared" si="3"/>
        <v>189</v>
      </c>
      <c r="B249" s="9">
        <v>1230211</v>
      </c>
      <c r="C249" s="9" t="s">
        <v>139</v>
      </c>
      <c r="D249" s="9">
        <v>62934</v>
      </c>
      <c r="E249" s="2" t="s">
        <v>334</v>
      </c>
      <c r="F249" s="9">
        <v>6</v>
      </c>
      <c r="G249" s="10">
        <v>412.76</v>
      </c>
      <c r="H249" s="11">
        <v>7.0000000000000007E-2</v>
      </c>
    </row>
    <row r="250" spans="1:8" s="2" customFormat="1" ht="165" x14ac:dyDescent="0.25">
      <c r="A250" s="12">
        <f t="shared" si="3"/>
        <v>190</v>
      </c>
      <c r="B250" s="9">
        <v>1230212</v>
      </c>
      <c r="C250" s="9" t="s">
        <v>139</v>
      </c>
      <c r="D250" s="9">
        <v>62934</v>
      </c>
      <c r="E250" s="2" t="s">
        <v>335</v>
      </c>
      <c r="F250" s="9">
        <v>6</v>
      </c>
      <c r="G250" s="10">
        <v>440.18</v>
      </c>
      <c r="H250" s="11">
        <v>7.0000000000000007E-2</v>
      </c>
    </row>
    <row r="251" spans="1:8" s="2" customFormat="1" ht="165" x14ac:dyDescent="0.25">
      <c r="A251" s="12">
        <f t="shared" si="3"/>
        <v>191</v>
      </c>
      <c r="B251" s="9">
        <v>1230215</v>
      </c>
      <c r="C251" s="9" t="s">
        <v>139</v>
      </c>
      <c r="D251" s="9">
        <v>62934</v>
      </c>
      <c r="E251" s="2" t="s">
        <v>336</v>
      </c>
      <c r="F251" s="9">
        <v>6</v>
      </c>
      <c r="G251" s="10">
        <v>398.01</v>
      </c>
      <c r="H251" s="11">
        <v>7.0000000000000007E-2</v>
      </c>
    </row>
    <row r="252" spans="1:8" s="2" customFormat="1" ht="120" x14ac:dyDescent="0.25">
      <c r="A252" s="12">
        <f t="shared" si="3"/>
        <v>192</v>
      </c>
      <c r="B252" s="9">
        <v>1230238</v>
      </c>
      <c r="C252" s="9" t="s">
        <v>139</v>
      </c>
      <c r="D252" s="9">
        <v>62934</v>
      </c>
      <c r="E252" s="2" t="s">
        <v>337</v>
      </c>
      <c r="F252" s="9">
        <v>5</v>
      </c>
      <c r="G252" s="10">
        <v>372.76</v>
      </c>
      <c r="H252" s="11">
        <v>7.0000000000000007E-2</v>
      </c>
    </row>
    <row r="253" spans="1:8" s="2" customFormat="1" ht="195" x14ac:dyDescent="0.25">
      <c r="A253" s="12">
        <f t="shared" si="3"/>
        <v>193</v>
      </c>
      <c r="B253" s="9">
        <v>1230227</v>
      </c>
      <c r="C253" s="9" t="s">
        <v>139</v>
      </c>
      <c r="D253" s="9">
        <v>62934</v>
      </c>
      <c r="E253" s="2" t="s">
        <v>338</v>
      </c>
      <c r="F253" s="9">
        <v>4</v>
      </c>
      <c r="G253" s="10">
        <v>465.45</v>
      </c>
      <c r="H253" s="11">
        <v>7.0000000000000007E-2</v>
      </c>
    </row>
    <row r="254" spans="1:8" s="2" customFormat="1" ht="150" x14ac:dyDescent="0.25">
      <c r="A254" s="12">
        <f t="shared" si="3"/>
        <v>194</v>
      </c>
      <c r="B254" s="9">
        <v>1230216</v>
      </c>
      <c r="C254" s="9" t="s">
        <v>139</v>
      </c>
      <c r="D254" s="9">
        <v>62934</v>
      </c>
      <c r="E254" s="2" t="s">
        <v>339</v>
      </c>
      <c r="F254" s="9">
        <v>7</v>
      </c>
      <c r="G254" s="10">
        <v>352.7</v>
      </c>
      <c r="H254" s="11">
        <v>7.0000000000000007E-2</v>
      </c>
    </row>
    <row r="255" spans="1:8" s="2" customFormat="1" ht="150" x14ac:dyDescent="0.25">
      <c r="A255" s="12">
        <f t="shared" si="3"/>
        <v>195</v>
      </c>
      <c r="B255" s="9">
        <v>1230204</v>
      </c>
      <c r="C255" s="9" t="s">
        <v>139</v>
      </c>
      <c r="D255" s="9">
        <v>62934</v>
      </c>
      <c r="E255" s="2" t="s">
        <v>340</v>
      </c>
      <c r="F255" s="9">
        <v>6</v>
      </c>
      <c r="G255" s="10">
        <v>398.01</v>
      </c>
      <c r="H255" s="11">
        <v>7.0000000000000007E-2</v>
      </c>
    </row>
    <row r="256" spans="1:8" s="2" customFormat="1" ht="180" x14ac:dyDescent="0.25">
      <c r="A256" s="12">
        <f t="shared" si="3"/>
        <v>196</v>
      </c>
      <c r="B256" s="9">
        <v>1230214</v>
      </c>
      <c r="C256" s="9" t="s">
        <v>139</v>
      </c>
      <c r="D256" s="9">
        <v>62934</v>
      </c>
      <c r="E256" s="2" t="s">
        <v>341</v>
      </c>
      <c r="F256" s="9">
        <v>6</v>
      </c>
      <c r="G256" s="10">
        <v>454.04</v>
      </c>
      <c r="H256" s="11">
        <v>7.0000000000000007E-2</v>
      </c>
    </row>
    <row r="257" spans="1:8" s="2" customFormat="1" ht="165" x14ac:dyDescent="0.25">
      <c r="A257" s="12">
        <f t="shared" si="3"/>
        <v>197</v>
      </c>
      <c r="B257" s="9">
        <v>1230213</v>
      </c>
      <c r="C257" s="9" t="s">
        <v>139</v>
      </c>
      <c r="D257" s="9">
        <v>62934</v>
      </c>
      <c r="E257" s="2" t="s">
        <v>342</v>
      </c>
      <c r="F257" s="9">
        <v>6</v>
      </c>
      <c r="G257" s="10">
        <v>416.2</v>
      </c>
      <c r="H257" s="11">
        <v>7.0000000000000007E-2</v>
      </c>
    </row>
    <row r="258" spans="1:8" s="2" customFormat="1" ht="120" x14ac:dyDescent="0.25">
      <c r="A258" s="12">
        <f t="shared" si="3"/>
        <v>198</v>
      </c>
      <c r="B258" s="9">
        <v>1230226</v>
      </c>
      <c r="C258" s="9" t="s">
        <v>139</v>
      </c>
      <c r="D258" s="9">
        <v>62934</v>
      </c>
      <c r="E258" s="2" t="s">
        <v>343</v>
      </c>
      <c r="F258" s="9">
        <v>6</v>
      </c>
      <c r="G258" s="10">
        <v>402.09</v>
      </c>
      <c r="H258" s="11">
        <v>7.0000000000000007E-2</v>
      </c>
    </row>
    <row r="259" spans="1:8" s="2" customFormat="1" x14ac:dyDescent="0.25">
      <c r="A259" s="12" t="str">
        <f t="shared" si="3"/>
        <v/>
      </c>
      <c r="B259" s="9"/>
      <c r="C259" s="9" t="s">
        <v>139</v>
      </c>
      <c r="D259" s="9"/>
      <c r="E259" s="2" t="s">
        <v>59</v>
      </c>
      <c r="F259" s="9"/>
      <c r="G259" s="10"/>
      <c r="H259" s="11"/>
    </row>
    <row r="260" spans="1:8" s="2" customFormat="1" ht="210" x14ac:dyDescent="0.25">
      <c r="A260" s="12">
        <f t="shared" si="3"/>
        <v>199</v>
      </c>
      <c r="B260" s="9">
        <v>1230633</v>
      </c>
      <c r="C260" s="9" t="s">
        <v>139</v>
      </c>
      <c r="D260" s="9">
        <v>61371</v>
      </c>
      <c r="E260" s="2" t="s">
        <v>344</v>
      </c>
      <c r="F260" s="9">
        <v>5</v>
      </c>
      <c r="G260" s="10">
        <v>649.48</v>
      </c>
      <c r="H260" s="11">
        <v>7.0000000000000007E-2</v>
      </c>
    </row>
    <row r="261" spans="1:8" s="2" customFormat="1" ht="195" x14ac:dyDescent="0.25">
      <c r="A261" s="12">
        <f t="shared" si="3"/>
        <v>200</v>
      </c>
      <c r="B261" s="9">
        <v>1230634</v>
      </c>
      <c r="C261" s="9" t="s">
        <v>139</v>
      </c>
      <c r="D261" s="9">
        <v>61371</v>
      </c>
      <c r="E261" s="2" t="s">
        <v>345</v>
      </c>
      <c r="F261" s="9">
        <v>3</v>
      </c>
      <c r="G261" s="10">
        <v>955.58</v>
      </c>
      <c r="H261" s="11">
        <v>7.0000000000000007E-2</v>
      </c>
    </row>
    <row r="262" spans="1:8" s="2" customFormat="1" ht="195" x14ac:dyDescent="0.25">
      <c r="A262" s="12">
        <f t="shared" si="3"/>
        <v>201</v>
      </c>
      <c r="B262" s="9">
        <v>1230632</v>
      </c>
      <c r="C262" s="9" t="s">
        <v>139</v>
      </c>
      <c r="D262" s="9">
        <v>61371</v>
      </c>
      <c r="E262" s="2" t="s">
        <v>346</v>
      </c>
      <c r="F262" s="9">
        <v>4</v>
      </c>
      <c r="G262" s="10">
        <v>1015.21</v>
      </c>
      <c r="H262" s="11">
        <v>7.0000000000000007E-2</v>
      </c>
    </row>
    <row r="263" spans="1:8" s="2" customFormat="1" ht="195" x14ac:dyDescent="0.25">
      <c r="A263" s="12">
        <f t="shared" si="3"/>
        <v>202</v>
      </c>
      <c r="B263" s="9">
        <v>1230623</v>
      </c>
      <c r="C263" s="9" t="s">
        <v>139</v>
      </c>
      <c r="D263" s="9">
        <v>61371</v>
      </c>
      <c r="E263" s="2" t="s">
        <v>347</v>
      </c>
      <c r="F263" s="9">
        <v>2</v>
      </c>
      <c r="G263" s="10">
        <v>2388.85</v>
      </c>
      <c r="H263" s="11">
        <v>7.0000000000000007E-2</v>
      </c>
    </row>
    <row r="264" spans="1:8" s="2" customFormat="1" ht="165" x14ac:dyDescent="0.25">
      <c r="A264" s="12">
        <f t="shared" si="3"/>
        <v>203</v>
      </c>
      <c r="B264" s="9">
        <v>1230624</v>
      </c>
      <c r="C264" s="9" t="s">
        <v>139</v>
      </c>
      <c r="D264" s="9">
        <v>61371</v>
      </c>
      <c r="E264" s="2" t="s">
        <v>348</v>
      </c>
      <c r="F264" s="9">
        <v>3</v>
      </c>
      <c r="G264" s="10">
        <v>1940.93</v>
      </c>
      <c r="H264" s="11">
        <v>7.0000000000000007E-2</v>
      </c>
    </row>
    <row r="265" spans="1:8" s="2" customFormat="1" ht="120" x14ac:dyDescent="0.25">
      <c r="A265" s="12">
        <f t="shared" si="3"/>
        <v>204</v>
      </c>
      <c r="B265" s="9">
        <v>1230617</v>
      </c>
      <c r="C265" s="9" t="s">
        <v>139</v>
      </c>
      <c r="D265" s="9">
        <v>61371</v>
      </c>
      <c r="E265" s="2" t="s">
        <v>349</v>
      </c>
      <c r="F265" s="9">
        <v>6</v>
      </c>
      <c r="G265" s="10">
        <v>615.86</v>
      </c>
      <c r="H265" s="11">
        <v>7.0000000000000007E-2</v>
      </c>
    </row>
    <row r="266" spans="1:8" s="2" customFormat="1" ht="195" x14ac:dyDescent="0.25">
      <c r="A266" s="12">
        <f t="shared" si="3"/>
        <v>205</v>
      </c>
      <c r="B266" s="9">
        <v>1230639</v>
      </c>
      <c r="C266" s="9" t="s">
        <v>139</v>
      </c>
      <c r="D266" s="9">
        <v>61371</v>
      </c>
      <c r="E266" s="2" t="s">
        <v>350</v>
      </c>
      <c r="F266" s="9">
        <v>2</v>
      </c>
      <c r="G266" s="22">
        <v>1905</v>
      </c>
      <c r="H266" s="11">
        <v>7.0000000000000007E-2</v>
      </c>
    </row>
    <row r="267" spans="1:8" s="2" customFormat="1" ht="195" x14ac:dyDescent="0.25">
      <c r="A267" s="12">
        <f t="shared" si="3"/>
        <v>206</v>
      </c>
      <c r="B267" s="9">
        <v>1230635</v>
      </c>
      <c r="C267" s="9" t="s">
        <v>139</v>
      </c>
      <c r="D267" s="9">
        <v>61371</v>
      </c>
      <c r="E267" s="2" t="s">
        <v>351</v>
      </c>
      <c r="F267" s="9">
        <v>2</v>
      </c>
      <c r="G267" s="10">
        <v>3172.73</v>
      </c>
      <c r="H267" s="11">
        <v>7.0000000000000007E-2</v>
      </c>
    </row>
    <row r="268" spans="1:8" s="2" customFormat="1" x14ac:dyDescent="0.25">
      <c r="A268" s="12" t="str">
        <f t="shared" si="3"/>
        <v/>
      </c>
      <c r="B268" s="9"/>
      <c r="C268" s="9" t="s">
        <v>139</v>
      </c>
      <c r="D268" s="9"/>
      <c r="E268" s="2" t="s">
        <v>60</v>
      </c>
      <c r="F268" s="9"/>
      <c r="G268" s="10"/>
      <c r="H268" s="11"/>
    </row>
    <row r="269" spans="1:8" s="2" customFormat="1" ht="165" x14ac:dyDescent="0.25">
      <c r="A269" s="12">
        <f t="shared" ref="A269:A332" si="4">IF(B269&gt;1,IF(B268&gt;1,A268+1,IF(B267&gt;1,A267+1,IF(B266&gt;1,A266+1,A265+1))),"")</f>
        <v>207</v>
      </c>
      <c r="B269" s="9">
        <v>1230305</v>
      </c>
      <c r="C269" s="9" t="s">
        <v>139</v>
      </c>
      <c r="D269" s="9">
        <v>44069</v>
      </c>
      <c r="E269" s="2" t="s">
        <v>352</v>
      </c>
      <c r="F269" s="9">
        <v>6</v>
      </c>
      <c r="G269" s="10">
        <v>420.12</v>
      </c>
      <c r="H269" s="11">
        <v>7.0000000000000007E-2</v>
      </c>
    </row>
    <row r="270" spans="1:8" s="2" customFormat="1" x14ac:dyDescent="0.25">
      <c r="A270" s="12" t="str">
        <f t="shared" si="4"/>
        <v/>
      </c>
      <c r="B270" s="9"/>
      <c r="C270" s="9" t="s">
        <v>139</v>
      </c>
      <c r="D270" s="9"/>
      <c r="E270" s="2" t="s">
        <v>61</v>
      </c>
      <c r="F270" s="9"/>
      <c r="G270" s="10"/>
      <c r="H270" s="11"/>
    </row>
    <row r="271" spans="1:8" s="2" customFormat="1" ht="165" x14ac:dyDescent="0.25">
      <c r="A271" s="12">
        <f t="shared" si="4"/>
        <v>208</v>
      </c>
      <c r="B271" s="9">
        <v>1230401</v>
      </c>
      <c r="C271" s="9" t="s">
        <v>139</v>
      </c>
      <c r="D271" s="9">
        <v>44063</v>
      </c>
      <c r="E271" s="2" t="s">
        <v>353</v>
      </c>
      <c r="F271" s="9">
        <v>6</v>
      </c>
      <c r="G271" s="10">
        <v>862.26</v>
      </c>
      <c r="H271" s="11">
        <v>7.0000000000000007E-2</v>
      </c>
    </row>
    <row r="272" spans="1:8" s="2" customFormat="1" ht="165" x14ac:dyDescent="0.25">
      <c r="A272" s="12">
        <f t="shared" si="4"/>
        <v>209</v>
      </c>
      <c r="B272" s="9">
        <v>1230406</v>
      </c>
      <c r="C272" s="9" t="s">
        <v>139</v>
      </c>
      <c r="D272" s="9">
        <v>44063</v>
      </c>
      <c r="E272" s="2" t="s">
        <v>354</v>
      </c>
      <c r="F272" s="9">
        <v>6</v>
      </c>
      <c r="G272" s="10">
        <v>965.24</v>
      </c>
      <c r="H272" s="11">
        <v>7.0000000000000007E-2</v>
      </c>
    </row>
    <row r="273" spans="1:8" s="2" customFormat="1" ht="210" x14ac:dyDescent="0.25">
      <c r="A273" s="12">
        <f t="shared" si="4"/>
        <v>210</v>
      </c>
      <c r="B273" s="9">
        <v>1230410</v>
      </c>
      <c r="C273" s="9" t="s">
        <v>139</v>
      </c>
      <c r="D273" s="9">
        <v>44063</v>
      </c>
      <c r="E273" s="2" t="s">
        <v>355</v>
      </c>
      <c r="F273" s="9">
        <v>4</v>
      </c>
      <c r="G273" s="10">
        <v>545.44000000000005</v>
      </c>
      <c r="H273" s="11">
        <v>7.0000000000000007E-2</v>
      </c>
    </row>
    <row r="274" spans="1:8" s="2" customFormat="1" ht="165" x14ac:dyDescent="0.25">
      <c r="A274" s="12">
        <f t="shared" si="4"/>
        <v>211</v>
      </c>
      <c r="B274" s="9">
        <v>1230411</v>
      </c>
      <c r="C274" s="9" t="s">
        <v>139</v>
      </c>
      <c r="D274" s="9">
        <v>44063</v>
      </c>
      <c r="E274" s="2" t="s">
        <v>356</v>
      </c>
      <c r="F274" s="9">
        <v>6</v>
      </c>
      <c r="G274" s="10">
        <v>782.76</v>
      </c>
      <c r="H274" s="11">
        <v>7.0000000000000007E-2</v>
      </c>
    </row>
    <row r="275" spans="1:8" s="2" customFormat="1" ht="270" x14ac:dyDescent="0.25">
      <c r="A275" s="12">
        <f t="shared" si="4"/>
        <v>212</v>
      </c>
      <c r="B275" s="9">
        <v>1230433</v>
      </c>
      <c r="C275" s="9" t="s">
        <v>139</v>
      </c>
      <c r="D275" s="9">
        <v>44063</v>
      </c>
      <c r="E275" s="2" t="s">
        <v>357</v>
      </c>
      <c r="F275" s="9">
        <v>3</v>
      </c>
      <c r="G275" s="10">
        <v>1061.3599999999999</v>
      </c>
      <c r="H275" s="11">
        <v>7.0000000000000007E-2</v>
      </c>
    </row>
    <row r="276" spans="1:8" s="2" customFormat="1" ht="135" x14ac:dyDescent="0.25">
      <c r="A276" s="12">
        <f t="shared" si="4"/>
        <v>213</v>
      </c>
      <c r="B276" s="9">
        <v>1230436</v>
      </c>
      <c r="C276" s="9" t="s">
        <v>139</v>
      </c>
      <c r="D276" s="9">
        <v>44063</v>
      </c>
      <c r="E276" s="2" t="s">
        <v>358</v>
      </c>
      <c r="F276" s="9">
        <v>8</v>
      </c>
      <c r="G276" s="10">
        <v>277.98</v>
      </c>
      <c r="H276" s="11">
        <v>7.0000000000000007E-2</v>
      </c>
    </row>
    <row r="277" spans="1:8" s="2" customFormat="1" x14ac:dyDescent="0.25">
      <c r="A277" s="12" t="str">
        <f t="shared" si="4"/>
        <v/>
      </c>
      <c r="B277" s="9"/>
      <c r="C277" s="9" t="s">
        <v>139</v>
      </c>
      <c r="D277" s="9"/>
      <c r="E277" s="2" t="s">
        <v>62</v>
      </c>
      <c r="F277" s="9"/>
      <c r="G277" s="10"/>
      <c r="H277" s="11"/>
    </row>
    <row r="278" spans="1:8" s="2" customFormat="1" ht="165" x14ac:dyDescent="0.25">
      <c r="A278" s="12">
        <f t="shared" si="4"/>
        <v>214</v>
      </c>
      <c r="B278" s="9">
        <v>1230512</v>
      </c>
      <c r="C278" s="9" t="s">
        <v>139</v>
      </c>
      <c r="D278" s="9">
        <v>44052</v>
      </c>
      <c r="E278" s="2" t="s">
        <v>474</v>
      </c>
      <c r="F278" s="9">
        <v>8</v>
      </c>
      <c r="G278" s="10">
        <v>411.58</v>
      </c>
      <c r="H278" s="11">
        <v>7.0000000000000007E-2</v>
      </c>
    </row>
    <row r="279" spans="1:8" s="2" customFormat="1" ht="105" x14ac:dyDescent="0.25">
      <c r="A279" s="12">
        <f t="shared" si="4"/>
        <v>215</v>
      </c>
      <c r="B279" s="9">
        <v>1230556</v>
      </c>
      <c r="C279" s="9" t="s">
        <v>139</v>
      </c>
      <c r="D279" s="9">
        <v>44052</v>
      </c>
      <c r="E279" s="2" t="s">
        <v>359</v>
      </c>
      <c r="F279" s="9">
        <v>10</v>
      </c>
      <c r="G279" s="10">
        <v>224.62</v>
      </c>
      <c r="H279" s="11">
        <v>7.0000000000000007E-2</v>
      </c>
    </row>
    <row r="280" spans="1:8" s="2" customFormat="1" ht="180" x14ac:dyDescent="0.25">
      <c r="A280" s="12">
        <f t="shared" si="4"/>
        <v>216</v>
      </c>
      <c r="B280" s="9">
        <v>1230521</v>
      </c>
      <c r="C280" s="9" t="s">
        <v>139</v>
      </c>
      <c r="D280" s="9">
        <v>44052</v>
      </c>
      <c r="E280" s="2" t="s">
        <v>360</v>
      </c>
      <c r="F280" s="9">
        <v>6</v>
      </c>
      <c r="G280" s="10">
        <v>587.88</v>
      </c>
      <c r="H280" s="11">
        <v>7.0000000000000007E-2</v>
      </c>
    </row>
    <row r="281" spans="1:8" s="2" customFormat="1" ht="165" x14ac:dyDescent="0.25">
      <c r="A281" s="12">
        <f t="shared" si="4"/>
        <v>217</v>
      </c>
      <c r="B281" s="9">
        <v>1230510</v>
      </c>
      <c r="C281" s="9" t="s">
        <v>139</v>
      </c>
      <c r="D281" s="9">
        <v>44052</v>
      </c>
      <c r="E281" s="2" t="s">
        <v>361</v>
      </c>
      <c r="F281" s="9">
        <v>8</v>
      </c>
      <c r="G281" s="10">
        <v>309.57</v>
      </c>
      <c r="H281" s="11">
        <v>7.0000000000000007E-2</v>
      </c>
    </row>
    <row r="282" spans="1:8" s="2" customFormat="1" ht="180" x14ac:dyDescent="0.25">
      <c r="A282" s="12">
        <f t="shared" si="4"/>
        <v>218</v>
      </c>
      <c r="B282" s="9">
        <v>1230535</v>
      </c>
      <c r="C282" s="9" t="s">
        <v>139</v>
      </c>
      <c r="D282" s="9">
        <v>44052</v>
      </c>
      <c r="E282" s="2" t="s">
        <v>362</v>
      </c>
      <c r="F282" s="9">
        <v>6</v>
      </c>
      <c r="G282" s="10">
        <v>421.17</v>
      </c>
      <c r="H282" s="11">
        <v>7.0000000000000007E-2</v>
      </c>
    </row>
    <row r="283" spans="1:8" s="2" customFormat="1" ht="165" x14ac:dyDescent="0.25">
      <c r="A283" s="12">
        <f t="shared" si="4"/>
        <v>219</v>
      </c>
      <c r="B283" s="9">
        <v>1230511</v>
      </c>
      <c r="C283" s="9" t="s">
        <v>139</v>
      </c>
      <c r="D283" s="9">
        <v>44052</v>
      </c>
      <c r="E283" s="2" t="s">
        <v>363</v>
      </c>
      <c r="F283" s="9">
        <v>7</v>
      </c>
      <c r="G283" s="10">
        <v>423.29</v>
      </c>
      <c r="H283" s="11">
        <v>7.0000000000000007E-2</v>
      </c>
    </row>
    <row r="284" spans="1:8" s="2" customFormat="1" ht="120" x14ac:dyDescent="0.25">
      <c r="A284" s="12">
        <f t="shared" si="4"/>
        <v>220</v>
      </c>
      <c r="B284" s="9">
        <v>1230569</v>
      </c>
      <c r="C284" s="9" t="s">
        <v>139</v>
      </c>
      <c r="D284" s="9">
        <v>44052</v>
      </c>
      <c r="E284" s="2" t="s">
        <v>364</v>
      </c>
      <c r="F284" s="9">
        <v>8</v>
      </c>
      <c r="G284" s="10">
        <v>259.02</v>
      </c>
      <c r="H284" s="11">
        <v>7.0000000000000007E-2</v>
      </c>
    </row>
    <row r="285" spans="1:8" s="2" customFormat="1" ht="210" x14ac:dyDescent="0.25">
      <c r="A285" s="12">
        <f t="shared" si="4"/>
        <v>221</v>
      </c>
      <c r="B285" s="9">
        <v>1230518</v>
      </c>
      <c r="C285" s="9" t="s">
        <v>139</v>
      </c>
      <c r="D285" s="9">
        <v>44052</v>
      </c>
      <c r="E285" s="2" t="s">
        <v>365</v>
      </c>
      <c r="F285" s="9">
        <v>4</v>
      </c>
      <c r="G285" s="10">
        <v>509.51</v>
      </c>
      <c r="H285" s="11">
        <v>7.0000000000000007E-2</v>
      </c>
    </row>
    <row r="286" spans="1:8" s="2" customFormat="1" ht="210" x14ac:dyDescent="0.25">
      <c r="A286" s="12">
        <f t="shared" si="4"/>
        <v>222</v>
      </c>
      <c r="B286" s="9">
        <v>1230513</v>
      </c>
      <c r="C286" s="9" t="s">
        <v>139</v>
      </c>
      <c r="D286" s="9">
        <v>44052</v>
      </c>
      <c r="E286" s="2" t="s">
        <v>366</v>
      </c>
      <c r="F286" s="9">
        <v>4</v>
      </c>
      <c r="G286" s="10">
        <v>501.19</v>
      </c>
      <c r="H286" s="11">
        <v>7.0000000000000007E-2</v>
      </c>
    </row>
    <row r="287" spans="1:8" s="2" customFormat="1" ht="195" x14ac:dyDescent="0.25">
      <c r="A287" s="12">
        <f t="shared" si="4"/>
        <v>223</v>
      </c>
      <c r="B287" s="9">
        <v>1230570</v>
      </c>
      <c r="C287" s="9" t="s">
        <v>139</v>
      </c>
      <c r="D287" s="9">
        <v>44052</v>
      </c>
      <c r="E287" s="2" t="s">
        <v>367</v>
      </c>
      <c r="F287" s="9">
        <v>6</v>
      </c>
      <c r="G287" s="10">
        <v>587.52</v>
      </c>
      <c r="H287" s="11">
        <v>7.0000000000000007E-2</v>
      </c>
    </row>
    <row r="288" spans="1:8" s="2" customFormat="1" ht="210" x14ac:dyDescent="0.25">
      <c r="A288" s="12">
        <f t="shared" si="4"/>
        <v>224</v>
      </c>
      <c r="B288" s="9">
        <v>1230509</v>
      </c>
      <c r="C288" s="9" t="s">
        <v>139</v>
      </c>
      <c r="D288" s="9">
        <v>44052</v>
      </c>
      <c r="E288" s="2" t="s">
        <v>368</v>
      </c>
      <c r="F288" s="9">
        <v>4</v>
      </c>
      <c r="G288" s="10">
        <v>655.99</v>
      </c>
      <c r="H288" s="11">
        <v>7.0000000000000007E-2</v>
      </c>
    </row>
    <row r="289" spans="1:8" s="2" customFormat="1" ht="210" x14ac:dyDescent="0.25">
      <c r="A289" s="12">
        <f t="shared" si="4"/>
        <v>225</v>
      </c>
      <c r="B289" s="9">
        <v>1230559</v>
      </c>
      <c r="C289" s="9" t="s">
        <v>139</v>
      </c>
      <c r="D289" s="9">
        <v>44052</v>
      </c>
      <c r="E289" s="2" t="s">
        <v>369</v>
      </c>
      <c r="F289" s="9">
        <v>4</v>
      </c>
      <c r="G289" s="10">
        <v>618.87</v>
      </c>
      <c r="H289" s="11">
        <v>7.0000000000000007E-2</v>
      </c>
    </row>
    <row r="290" spans="1:8" s="2" customFormat="1" ht="180" x14ac:dyDescent="0.25">
      <c r="A290" s="12">
        <f t="shared" si="4"/>
        <v>226</v>
      </c>
      <c r="B290" s="9">
        <v>1230536</v>
      </c>
      <c r="C290" s="9" t="s">
        <v>139</v>
      </c>
      <c r="D290" s="9">
        <v>44052</v>
      </c>
      <c r="E290" s="2" t="s">
        <v>144</v>
      </c>
      <c r="F290" s="9">
        <v>4</v>
      </c>
      <c r="G290" s="10">
        <v>540.87</v>
      </c>
      <c r="H290" s="11">
        <v>7.0000000000000007E-2</v>
      </c>
    </row>
    <row r="291" spans="1:8" s="2" customFormat="1" ht="210" x14ac:dyDescent="0.25">
      <c r="A291" s="12">
        <f t="shared" si="4"/>
        <v>227</v>
      </c>
      <c r="B291" s="9">
        <v>1230507</v>
      </c>
      <c r="C291" s="9" t="s">
        <v>139</v>
      </c>
      <c r="D291" s="9">
        <v>44052</v>
      </c>
      <c r="E291" s="2" t="s">
        <v>370</v>
      </c>
      <c r="F291" s="9">
        <v>4</v>
      </c>
      <c r="G291" s="10">
        <v>486.46</v>
      </c>
      <c r="H291" s="11">
        <v>7.0000000000000007E-2</v>
      </c>
    </row>
    <row r="292" spans="1:8" s="2" customFormat="1" ht="210" x14ac:dyDescent="0.25">
      <c r="A292" s="12">
        <f t="shared" si="4"/>
        <v>228</v>
      </c>
      <c r="B292" s="9">
        <v>1230562</v>
      </c>
      <c r="C292" s="9" t="s">
        <v>139</v>
      </c>
      <c r="D292" s="9">
        <v>44052</v>
      </c>
      <c r="E292" s="2" t="s">
        <v>511</v>
      </c>
      <c r="F292" s="9">
        <v>3</v>
      </c>
      <c r="G292" s="10">
        <v>966.58</v>
      </c>
      <c r="H292" s="11">
        <v>7.0000000000000007E-2</v>
      </c>
    </row>
    <row r="293" spans="1:8" s="2" customFormat="1" ht="255" x14ac:dyDescent="0.25">
      <c r="A293" s="12">
        <f t="shared" si="4"/>
        <v>229</v>
      </c>
      <c r="B293" s="9">
        <v>1230534</v>
      </c>
      <c r="C293" s="9" t="s">
        <v>139</v>
      </c>
      <c r="D293" s="9">
        <v>44052</v>
      </c>
      <c r="E293" s="2" t="s">
        <v>371</v>
      </c>
      <c r="F293" s="9">
        <v>3</v>
      </c>
      <c r="G293" s="10">
        <v>1024.51</v>
      </c>
      <c r="H293" s="11">
        <v>7.0000000000000007E-2</v>
      </c>
    </row>
    <row r="294" spans="1:8" s="2" customFormat="1" x14ac:dyDescent="0.25">
      <c r="A294" s="12" t="str">
        <f t="shared" si="4"/>
        <v/>
      </c>
      <c r="B294" s="9"/>
      <c r="C294" s="9" t="s">
        <v>139</v>
      </c>
      <c r="D294" s="9"/>
      <c r="E294" s="2" t="s">
        <v>63</v>
      </c>
      <c r="F294" s="9"/>
      <c r="G294" s="10"/>
      <c r="H294" s="11"/>
    </row>
    <row r="295" spans="1:8" s="2" customFormat="1" ht="105" x14ac:dyDescent="0.25">
      <c r="A295" s="12">
        <f t="shared" si="4"/>
        <v>230</v>
      </c>
      <c r="B295" s="9">
        <v>1230710</v>
      </c>
      <c r="C295" s="9" t="s">
        <v>139</v>
      </c>
      <c r="D295" s="9">
        <v>45150</v>
      </c>
      <c r="E295" s="2" t="s">
        <v>372</v>
      </c>
      <c r="F295" s="9">
        <v>16</v>
      </c>
      <c r="G295" s="10">
        <v>180.28</v>
      </c>
      <c r="H295" s="11">
        <v>7.0000000000000007E-2</v>
      </c>
    </row>
    <row r="296" spans="1:8" s="2" customFormat="1" x14ac:dyDescent="0.25">
      <c r="A296" s="12" t="str">
        <f t="shared" si="4"/>
        <v/>
      </c>
      <c r="B296" s="9"/>
      <c r="C296" s="9" t="s">
        <v>139</v>
      </c>
      <c r="D296" s="9"/>
      <c r="E296" s="2" t="s">
        <v>64</v>
      </c>
      <c r="F296" s="9"/>
      <c r="G296" s="10"/>
      <c r="H296" s="11"/>
    </row>
    <row r="297" spans="1:8" s="2" customFormat="1" ht="165" x14ac:dyDescent="0.25">
      <c r="A297" s="12">
        <f t="shared" si="4"/>
        <v>231</v>
      </c>
      <c r="B297" s="9">
        <v>1230903</v>
      </c>
      <c r="C297" s="9" t="s">
        <v>139</v>
      </c>
      <c r="D297" s="9">
        <v>60755</v>
      </c>
      <c r="E297" s="2" t="s">
        <v>373</v>
      </c>
      <c r="F297" s="9">
        <v>6</v>
      </c>
      <c r="G297" s="10">
        <v>431.09</v>
      </c>
      <c r="H297" s="11">
        <v>7.0000000000000007E-2</v>
      </c>
    </row>
    <row r="298" spans="1:8" s="2" customFormat="1" x14ac:dyDescent="0.25">
      <c r="A298" s="12" t="str">
        <f t="shared" si="4"/>
        <v/>
      </c>
      <c r="B298" s="9"/>
      <c r="C298" s="9" t="s">
        <v>139</v>
      </c>
      <c r="D298" s="9"/>
      <c r="E298" s="2" t="s">
        <v>65</v>
      </c>
      <c r="F298" s="9"/>
      <c r="G298" s="10"/>
      <c r="H298" s="11"/>
    </row>
    <row r="299" spans="1:8" s="2" customFormat="1" ht="255" x14ac:dyDescent="0.25">
      <c r="A299" s="12">
        <f t="shared" si="4"/>
        <v>232</v>
      </c>
      <c r="B299" s="9">
        <v>1231018</v>
      </c>
      <c r="C299" s="9" t="s">
        <v>139</v>
      </c>
      <c r="D299" s="9">
        <v>62934</v>
      </c>
      <c r="E299" s="2" t="s">
        <v>374</v>
      </c>
      <c r="F299" s="9">
        <v>3</v>
      </c>
      <c r="G299" s="10">
        <v>814.26</v>
      </c>
      <c r="H299" s="11">
        <v>7.0000000000000007E-2</v>
      </c>
    </row>
    <row r="300" spans="1:8" s="2" customFormat="1" ht="105" x14ac:dyDescent="0.25">
      <c r="A300" s="12">
        <f t="shared" si="4"/>
        <v>233</v>
      </c>
      <c r="B300" s="9">
        <v>1231001</v>
      </c>
      <c r="C300" s="9" t="s">
        <v>139</v>
      </c>
      <c r="D300" s="9">
        <v>62934</v>
      </c>
      <c r="E300" s="2" t="s">
        <v>375</v>
      </c>
      <c r="F300" s="9">
        <v>14</v>
      </c>
      <c r="G300" s="10">
        <v>254.91</v>
      </c>
      <c r="H300" s="11">
        <v>7.0000000000000007E-2</v>
      </c>
    </row>
    <row r="301" spans="1:8" s="2" customFormat="1" ht="135" x14ac:dyDescent="0.25">
      <c r="A301" s="12">
        <f t="shared" si="4"/>
        <v>234</v>
      </c>
      <c r="B301" s="9">
        <v>1231004</v>
      </c>
      <c r="C301" s="9" t="s">
        <v>139</v>
      </c>
      <c r="D301" s="9">
        <v>62934</v>
      </c>
      <c r="E301" s="2" t="s">
        <v>376</v>
      </c>
      <c r="F301" s="9">
        <v>10</v>
      </c>
      <c r="G301" s="10">
        <v>260.39</v>
      </c>
      <c r="H301" s="11">
        <v>7.0000000000000007E-2</v>
      </c>
    </row>
    <row r="302" spans="1:8" s="2" customFormat="1" ht="105" x14ac:dyDescent="0.25">
      <c r="A302" s="12">
        <f t="shared" si="4"/>
        <v>235</v>
      </c>
      <c r="B302" s="9">
        <v>1231013</v>
      </c>
      <c r="C302" s="9" t="s">
        <v>139</v>
      </c>
      <c r="D302" s="9">
        <v>62934</v>
      </c>
      <c r="E302" s="2" t="s">
        <v>377</v>
      </c>
      <c r="F302" s="9">
        <v>5</v>
      </c>
      <c r="G302" s="10">
        <v>528.47</v>
      </c>
      <c r="H302" s="11">
        <v>7.0000000000000007E-2</v>
      </c>
    </row>
    <row r="303" spans="1:8" s="2" customFormat="1" ht="105" x14ac:dyDescent="0.25">
      <c r="A303" s="12">
        <f t="shared" si="4"/>
        <v>236</v>
      </c>
      <c r="B303" s="9">
        <v>1231014</v>
      </c>
      <c r="C303" s="9" t="s">
        <v>139</v>
      </c>
      <c r="D303" s="9">
        <v>62934</v>
      </c>
      <c r="E303" s="2" t="s">
        <v>378</v>
      </c>
      <c r="F303" s="9">
        <v>5</v>
      </c>
      <c r="G303" s="10">
        <v>353.79</v>
      </c>
      <c r="H303" s="11">
        <v>7.0000000000000007E-2</v>
      </c>
    </row>
    <row r="304" spans="1:8" s="2" customFormat="1" ht="105" x14ac:dyDescent="0.25">
      <c r="A304" s="12">
        <f t="shared" si="4"/>
        <v>237</v>
      </c>
      <c r="B304" s="9">
        <v>1231019</v>
      </c>
      <c r="C304" s="9" t="s">
        <v>139</v>
      </c>
      <c r="D304" s="9">
        <v>62934</v>
      </c>
      <c r="E304" s="2" t="s">
        <v>379</v>
      </c>
      <c r="F304" s="9">
        <v>6</v>
      </c>
      <c r="G304" s="10">
        <v>368.52</v>
      </c>
      <c r="H304" s="11">
        <v>7.0000000000000007E-2</v>
      </c>
    </row>
    <row r="305" spans="1:8" s="2" customFormat="1" ht="105" x14ac:dyDescent="0.25">
      <c r="A305" s="12">
        <f t="shared" si="4"/>
        <v>238</v>
      </c>
      <c r="B305" s="9">
        <v>1231023</v>
      </c>
      <c r="C305" s="9" t="s">
        <v>139</v>
      </c>
      <c r="D305" s="9">
        <v>62934</v>
      </c>
      <c r="E305" s="2" t="s">
        <v>380</v>
      </c>
      <c r="F305" s="9">
        <v>8</v>
      </c>
      <c r="G305" s="10">
        <v>334.53</v>
      </c>
      <c r="H305" s="11">
        <v>7.0000000000000007E-2</v>
      </c>
    </row>
    <row r="306" spans="1:8" s="2" customFormat="1" x14ac:dyDescent="0.25">
      <c r="A306" s="12" t="str">
        <f t="shared" si="4"/>
        <v/>
      </c>
      <c r="B306" s="9"/>
      <c r="C306" s="9" t="s">
        <v>139</v>
      </c>
      <c r="D306" s="9"/>
      <c r="E306" s="2" t="s">
        <v>66</v>
      </c>
      <c r="F306" s="9"/>
      <c r="G306" s="10"/>
      <c r="H306" s="11"/>
    </row>
    <row r="307" spans="1:8" s="2" customFormat="1" ht="165" x14ac:dyDescent="0.25">
      <c r="A307" s="12">
        <f t="shared" si="4"/>
        <v>239</v>
      </c>
      <c r="B307" s="9">
        <v>1230825</v>
      </c>
      <c r="C307" s="9" t="s">
        <v>139</v>
      </c>
      <c r="D307" s="9">
        <v>60755</v>
      </c>
      <c r="E307" s="2" t="s">
        <v>381</v>
      </c>
      <c r="F307" s="9">
        <v>4</v>
      </c>
      <c r="G307" s="10">
        <v>475.33</v>
      </c>
      <c r="H307" s="11">
        <v>7.0000000000000007E-2</v>
      </c>
    </row>
    <row r="308" spans="1:8" s="2" customFormat="1" ht="105" x14ac:dyDescent="0.25">
      <c r="A308" s="12">
        <f t="shared" si="4"/>
        <v>240</v>
      </c>
      <c r="B308" s="9">
        <v>1230802</v>
      </c>
      <c r="C308" s="9" t="s">
        <v>139</v>
      </c>
      <c r="D308" s="9">
        <v>60755</v>
      </c>
      <c r="E308" s="2" t="s">
        <v>382</v>
      </c>
      <c r="F308" s="9">
        <v>10</v>
      </c>
      <c r="G308" s="10">
        <v>220.7</v>
      </c>
      <c r="H308" s="11">
        <v>7.0000000000000007E-2</v>
      </c>
    </row>
    <row r="309" spans="1:8" s="2" customFormat="1" ht="210" x14ac:dyDescent="0.25">
      <c r="A309" s="12">
        <f t="shared" si="4"/>
        <v>241</v>
      </c>
      <c r="B309" s="9">
        <v>1230831</v>
      </c>
      <c r="C309" s="9" t="s">
        <v>139</v>
      </c>
      <c r="D309" s="9">
        <v>60755</v>
      </c>
      <c r="E309" s="2" t="s">
        <v>383</v>
      </c>
      <c r="F309" s="9">
        <v>4</v>
      </c>
      <c r="G309" s="10">
        <v>584.49</v>
      </c>
      <c r="H309" s="11">
        <v>7.0000000000000007E-2</v>
      </c>
    </row>
    <row r="310" spans="1:8" s="2" customFormat="1" x14ac:dyDescent="0.25">
      <c r="A310" s="12" t="str">
        <f t="shared" si="4"/>
        <v/>
      </c>
      <c r="B310" s="9"/>
      <c r="C310" s="9" t="s">
        <v>139</v>
      </c>
      <c r="D310" s="9"/>
      <c r="E310" s="2" t="s">
        <v>67</v>
      </c>
      <c r="F310" s="9"/>
      <c r="G310" s="10"/>
      <c r="H310" s="11"/>
    </row>
    <row r="311" spans="1:8" s="2" customFormat="1" ht="45" x14ac:dyDescent="0.25">
      <c r="A311" s="12">
        <f t="shared" si="4"/>
        <v>242</v>
      </c>
      <c r="B311" s="9">
        <v>1230170</v>
      </c>
      <c r="C311" s="9">
        <v>403943</v>
      </c>
      <c r="D311" s="9">
        <v>62934</v>
      </c>
      <c r="E311" s="2" t="s">
        <v>384</v>
      </c>
      <c r="F311" s="9">
        <v>8</v>
      </c>
      <c r="G311" s="10">
        <v>202.18</v>
      </c>
      <c r="H311" s="11">
        <v>7.0000000000000007E-2</v>
      </c>
    </row>
    <row r="312" spans="1:8" s="2" customFormat="1" ht="90" x14ac:dyDescent="0.25">
      <c r="A312" s="12">
        <f t="shared" si="4"/>
        <v>243</v>
      </c>
      <c r="B312" s="9">
        <v>1230155</v>
      </c>
      <c r="C312" s="9">
        <v>382415</v>
      </c>
      <c r="D312" s="9">
        <v>62934</v>
      </c>
      <c r="E312" s="2" t="s">
        <v>385</v>
      </c>
      <c r="F312" s="9">
        <v>6</v>
      </c>
      <c r="G312" s="10">
        <v>295.92</v>
      </c>
      <c r="H312" s="11">
        <v>7.0000000000000007E-2</v>
      </c>
    </row>
    <row r="313" spans="1:8" s="2" customFormat="1" ht="90" x14ac:dyDescent="0.25">
      <c r="A313" s="12">
        <f t="shared" si="4"/>
        <v>244</v>
      </c>
      <c r="B313" s="9">
        <v>1230123</v>
      </c>
      <c r="C313" s="9">
        <v>188362</v>
      </c>
      <c r="D313" s="9">
        <v>62934</v>
      </c>
      <c r="E313" s="2" t="s">
        <v>386</v>
      </c>
      <c r="F313" s="9">
        <v>7</v>
      </c>
      <c r="G313" s="10">
        <v>266.5</v>
      </c>
      <c r="H313" s="11">
        <v>7.0000000000000007E-2</v>
      </c>
    </row>
    <row r="314" spans="1:8" s="2" customFormat="1" ht="75" x14ac:dyDescent="0.25">
      <c r="A314" s="12">
        <f t="shared" si="4"/>
        <v>245</v>
      </c>
      <c r="B314" s="9">
        <v>1230134</v>
      </c>
      <c r="C314" s="9">
        <v>292963</v>
      </c>
      <c r="D314" s="9">
        <v>62934</v>
      </c>
      <c r="E314" s="2" t="s">
        <v>387</v>
      </c>
      <c r="F314" s="9">
        <v>6</v>
      </c>
      <c r="G314" s="10">
        <v>372.33</v>
      </c>
      <c r="H314" s="11">
        <v>7.0000000000000007E-2</v>
      </c>
    </row>
    <row r="315" spans="1:8" s="2" customFormat="1" ht="90" x14ac:dyDescent="0.25">
      <c r="A315" s="12">
        <f t="shared" si="4"/>
        <v>246</v>
      </c>
      <c r="B315" s="9">
        <v>1230135</v>
      </c>
      <c r="C315" s="9">
        <v>362758</v>
      </c>
      <c r="D315" s="9">
        <v>62934</v>
      </c>
      <c r="E315" s="2" t="s">
        <v>388</v>
      </c>
      <c r="F315" s="9">
        <v>7</v>
      </c>
      <c r="G315" s="10">
        <v>265.33999999999997</v>
      </c>
      <c r="H315" s="11">
        <v>7.0000000000000007E-2</v>
      </c>
    </row>
    <row r="316" spans="1:8" s="2" customFormat="1" ht="150" x14ac:dyDescent="0.25">
      <c r="A316" s="12">
        <f t="shared" si="4"/>
        <v>247</v>
      </c>
      <c r="B316" s="9">
        <v>1230136</v>
      </c>
      <c r="C316" s="9">
        <v>313148</v>
      </c>
      <c r="D316" s="9">
        <v>62934</v>
      </c>
      <c r="E316" s="2" t="s">
        <v>389</v>
      </c>
      <c r="F316" s="9">
        <v>5</v>
      </c>
      <c r="G316" s="10">
        <v>431.09</v>
      </c>
      <c r="H316" s="11">
        <v>7.0000000000000007E-2</v>
      </c>
    </row>
    <row r="317" spans="1:8" s="2" customFormat="1" ht="75" x14ac:dyDescent="0.25">
      <c r="A317" s="12">
        <f t="shared" si="4"/>
        <v>248</v>
      </c>
      <c r="B317" s="9">
        <v>1230118</v>
      </c>
      <c r="C317" s="9">
        <v>377517</v>
      </c>
      <c r="D317" s="9">
        <v>62934</v>
      </c>
      <c r="E317" s="2" t="s">
        <v>431</v>
      </c>
      <c r="F317" s="9">
        <v>8</v>
      </c>
      <c r="G317" s="10">
        <v>250.6</v>
      </c>
      <c r="H317" s="11">
        <v>7.0000000000000007E-2</v>
      </c>
    </row>
    <row r="318" spans="1:8" s="2" customFormat="1" ht="45" x14ac:dyDescent="0.25">
      <c r="A318" s="12">
        <f t="shared" si="4"/>
        <v>249</v>
      </c>
      <c r="B318" s="9">
        <v>1230124</v>
      </c>
      <c r="C318" s="9">
        <v>188361</v>
      </c>
      <c r="D318" s="9">
        <v>62934</v>
      </c>
      <c r="E318" s="2" t="s">
        <v>390</v>
      </c>
      <c r="F318" s="9">
        <v>15</v>
      </c>
      <c r="G318" s="10">
        <v>35.31</v>
      </c>
      <c r="H318" s="11">
        <v>7.0000000000000007E-2</v>
      </c>
    </row>
    <row r="319" spans="1:8" s="2" customFormat="1" ht="60" x14ac:dyDescent="0.25">
      <c r="A319" s="12">
        <f t="shared" si="4"/>
        <v>250</v>
      </c>
      <c r="B319" s="9">
        <v>1230106</v>
      </c>
      <c r="C319" s="9">
        <v>185394</v>
      </c>
      <c r="D319" s="9">
        <v>62934</v>
      </c>
      <c r="E319" s="2" t="s">
        <v>391</v>
      </c>
      <c r="F319" s="9">
        <v>30</v>
      </c>
      <c r="G319" s="10">
        <v>63.27</v>
      </c>
      <c r="H319" s="11">
        <v>7.0000000000000007E-2</v>
      </c>
    </row>
    <row r="320" spans="1:8" s="2" customFormat="1" ht="60" x14ac:dyDescent="0.25">
      <c r="A320" s="12">
        <f t="shared" si="4"/>
        <v>251</v>
      </c>
      <c r="B320" s="9">
        <v>1230105</v>
      </c>
      <c r="C320" s="9">
        <v>185393</v>
      </c>
      <c r="D320" s="9">
        <v>62934</v>
      </c>
      <c r="E320" s="2" t="s">
        <v>392</v>
      </c>
      <c r="F320" s="9">
        <v>30</v>
      </c>
      <c r="G320" s="10">
        <v>57.57</v>
      </c>
      <c r="H320" s="11">
        <v>7.0000000000000007E-2</v>
      </c>
    </row>
    <row r="321" spans="1:8" s="2" customFormat="1" ht="60" x14ac:dyDescent="0.25">
      <c r="A321" s="12">
        <f t="shared" si="4"/>
        <v>252</v>
      </c>
      <c r="B321" s="9">
        <v>1230103</v>
      </c>
      <c r="C321" s="9">
        <v>156404</v>
      </c>
      <c r="D321" s="9">
        <v>62934</v>
      </c>
      <c r="E321" s="2" t="s">
        <v>393</v>
      </c>
      <c r="F321" s="9">
        <v>35</v>
      </c>
      <c r="G321" s="10">
        <v>60.39</v>
      </c>
      <c r="H321" s="11">
        <v>7.0000000000000007E-2</v>
      </c>
    </row>
    <row r="322" spans="1:8" s="2" customFormat="1" ht="60" x14ac:dyDescent="0.25">
      <c r="A322" s="12">
        <f t="shared" si="4"/>
        <v>253</v>
      </c>
      <c r="B322" s="9">
        <v>1230116</v>
      </c>
      <c r="C322" s="9">
        <v>382412</v>
      </c>
      <c r="D322" s="9">
        <v>62934</v>
      </c>
      <c r="E322" s="2" t="s">
        <v>394</v>
      </c>
      <c r="F322" s="9">
        <v>40</v>
      </c>
      <c r="G322" s="10">
        <v>51.94</v>
      </c>
      <c r="H322" s="11">
        <v>7.0000000000000007E-2</v>
      </c>
    </row>
    <row r="323" spans="1:8" s="2" customFormat="1" x14ac:dyDescent="0.25">
      <c r="A323" s="12" t="str">
        <f t="shared" si="4"/>
        <v/>
      </c>
      <c r="B323" s="9"/>
      <c r="C323" s="9" t="s">
        <v>139</v>
      </c>
      <c r="D323" s="9"/>
      <c r="E323" s="2" t="s">
        <v>68</v>
      </c>
      <c r="F323" s="9"/>
      <c r="G323" s="10"/>
      <c r="H323" s="11"/>
    </row>
    <row r="324" spans="1:8" s="2" customFormat="1" ht="240" x14ac:dyDescent="0.25">
      <c r="A324" s="12">
        <f t="shared" si="4"/>
        <v>254</v>
      </c>
      <c r="B324" s="9">
        <v>1230657</v>
      </c>
      <c r="C324" s="9" t="s">
        <v>139</v>
      </c>
      <c r="D324" s="9">
        <v>61371</v>
      </c>
      <c r="E324" s="2" t="s">
        <v>150</v>
      </c>
      <c r="F324" s="9">
        <v>3</v>
      </c>
      <c r="G324" s="10">
        <v>790</v>
      </c>
      <c r="H324" s="11">
        <v>7.0000000000000007E-2</v>
      </c>
    </row>
    <row r="325" spans="1:8" s="2" customFormat="1" x14ac:dyDescent="0.25">
      <c r="A325" s="12" t="str">
        <f t="shared" si="4"/>
        <v/>
      </c>
      <c r="B325" s="9"/>
      <c r="C325" s="9" t="s">
        <v>139</v>
      </c>
      <c r="D325" s="9"/>
      <c r="E325" s="2" t="s">
        <v>69</v>
      </c>
      <c r="F325" s="9"/>
      <c r="G325" s="10"/>
      <c r="H325" s="11"/>
    </row>
    <row r="326" spans="1:8" s="2" customFormat="1" ht="165" x14ac:dyDescent="0.25">
      <c r="A326" s="12">
        <f t="shared" si="4"/>
        <v>255</v>
      </c>
      <c r="B326" s="9">
        <v>1230186</v>
      </c>
      <c r="C326" s="9">
        <v>482230</v>
      </c>
      <c r="D326" s="9">
        <v>62934</v>
      </c>
      <c r="E326" s="2" t="s">
        <v>395</v>
      </c>
      <c r="F326" s="9">
        <v>5</v>
      </c>
      <c r="G326" s="10">
        <v>438.94</v>
      </c>
      <c r="H326" s="11">
        <v>7.0000000000000007E-2</v>
      </c>
    </row>
    <row r="327" spans="1:8" s="2" customFormat="1" ht="105" x14ac:dyDescent="0.25">
      <c r="A327" s="12">
        <f t="shared" si="4"/>
        <v>256</v>
      </c>
      <c r="B327" s="9">
        <v>1230107</v>
      </c>
      <c r="C327" s="9">
        <v>187542</v>
      </c>
      <c r="D327" s="9">
        <v>62934</v>
      </c>
      <c r="E327" s="2" t="s">
        <v>396</v>
      </c>
      <c r="F327" s="9">
        <v>12</v>
      </c>
      <c r="G327" s="10">
        <v>212.28</v>
      </c>
      <c r="H327" s="11">
        <v>7.0000000000000007E-2</v>
      </c>
    </row>
    <row r="328" spans="1:8" s="2" customFormat="1" ht="120" x14ac:dyDescent="0.25">
      <c r="A328" s="12">
        <f t="shared" si="4"/>
        <v>257</v>
      </c>
      <c r="B328" s="9">
        <v>1230115</v>
      </c>
      <c r="C328" s="9">
        <v>190033</v>
      </c>
      <c r="D328" s="9">
        <v>62934</v>
      </c>
      <c r="E328" s="2" t="s">
        <v>397</v>
      </c>
      <c r="F328" s="9">
        <v>12</v>
      </c>
      <c r="G328" s="10">
        <v>271.95999999999998</v>
      </c>
      <c r="H328" s="11">
        <v>7.0000000000000007E-2</v>
      </c>
    </row>
    <row r="329" spans="1:8" s="2" customFormat="1" ht="75" x14ac:dyDescent="0.25">
      <c r="A329" s="12">
        <f t="shared" si="4"/>
        <v>258</v>
      </c>
      <c r="B329" s="9">
        <v>1230108</v>
      </c>
      <c r="C329" s="9">
        <v>185388</v>
      </c>
      <c r="D329" s="9">
        <v>62934</v>
      </c>
      <c r="E329" s="2" t="s">
        <v>398</v>
      </c>
      <c r="F329" s="9">
        <v>14</v>
      </c>
      <c r="G329" s="10">
        <v>185.74</v>
      </c>
      <c r="H329" s="11">
        <v>7.0000000000000007E-2</v>
      </c>
    </row>
    <row r="330" spans="1:8" s="2" customFormat="1" ht="45" x14ac:dyDescent="0.25">
      <c r="A330" s="12">
        <f t="shared" si="4"/>
        <v>259</v>
      </c>
      <c r="B330" s="9">
        <v>1230109</v>
      </c>
      <c r="C330" s="9">
        <v>185387</v>
      </c>
      <c r="D330" s="9">
        <v>62934</v>
      </c>
      <c r="E330" s="2" t="s">
        <v>399</v>
      </c>
      <c r="F330" s="9">
        <v>20</v>
      </c>
      <c r="G330" s="10">
        <v>88.7</v>
      </c>
      <c r="H330" s="11">
        <v>7.0000000000000007E-2</v>
      </c>
    </row>
    <row r="331" spans="1:8" s="2" customFormat="1" ht="60" x14ac:dyDescent="0.25">
      <c r="A331" s="12">
        <f t="shared" si="4"/>
        <v>260</v>
      </c>
      <c r="B331" s="9">
        <v>1230145</v>
      </c>
      <c r="C331" s="9">
        <v>272865</v>
      </c>
      <c r="D331" s="9">
        <v>62934</v>
      </c>
      <c r="E331" s="2" t="s">
        <v>400</v>
      </c>
      <c r="F331" s="9">
        <v>15</v>
      </c>
      <c r="G331" s="10">
        <v>182.25</v>
      </c>
      <c r="H331" s="11">
        <v>7.0000000000000007E-2</v>
      </c>
    </row>
    <row r="332" spans="1:8" s="2" customFormat="1" x14ac:dyDescent="0.25">
      <c r="A332" s="12" t="str">
        <f t="shared" si="4"/>
        <v/>
      </c>
      <c r="B332" s="9"/>
      <c r="C332" s="9" t="s">
        <v>139</v>
      </c>
      <c r="D332" s="9"/>
      <c r="E332" s="2" t="s">
        <v>70</v>
      </c>
      <c r="F332" s="9"/>
      <c r="G332" s="10"/>
      <c r="H332" s="11"/>
    </row>
    <row r="333" spans="1:8" s="2" customFormat="1" x14ac:dyDescent="0.25">
      <c r="A333" s="12">
        <f t="shared" ref="A333:A396" si="5">IF(B333&gt;1,IF(B332&gt;1,A332+1,IF(B331&gt;1,A331+1,IF(B330&gt;1,A330+1,A329+1))),"")</f>
        <v>261</v>
      </c>
      <c r="B333" s="9">
        <v>1240101</v>
      </c>
      <c r="C333" s="9" t="s">
        <v>139</v>
      </c>
      <c r="D333" s="9">
        <v>42461</v>
      </c>
      <c r="E333" s="2" t="s">
        <v>71</v>
      </c>
      <c r="F333" s="9">
        <v>1000</v>
      </c>
      <c r="G333" s="10">
        <v>1.79</v>
      </c>
      <c r="H333" s="11">
        <v>7.0000000000000007E-2</v>
      </c>
    </row>
    <row r="334" spans="1:8" s="2" customFormat="1" x14ac:dyDescent="0.25">
      <c r="A334" s="12" t="str">
        <f t="shared" si="5"/>
        <v/>
      </c>
      <c r="B334" s="9"/>
      <c r="C334" s="9" t="s">
        <v>139</v>
      </c>
      <c r="D334" s="9"/>
      <c r="E334" s="2" t="s">
        <v>72</v>
      </c>
      <c r="F334" s="9"/>
      <c r="G334" s="10"/>
      <c r="H334" s="11"/>
    </row>
    <row r="335" spans="1:8" s="2" customFormat="1" x14ac:dyDescent="0.25">
      <c r="A335" s="12">
        <f t="shared" si="5"/>
        <v>262</v>
      </c>
      <c r="B335" s="9">
        <v>1250106</v>
      </c>
      <c r="C335" s="9" t="s">
        <v>139</v>
      </c>
      <c r="D335" s="9">
        <v>34020</v>
      </c>
      <c r="E335" s="2" t="s">
        <v>73</v>
      </c>
      <c r="F335" s="9">
        <v>400</v>
      </c>
      <c r="G335" s="10">
        <v>4.46</v>
      </c>
      <c r="H335" s="11">
        <v>7.0000000000000007E-2</v>
      </c>
    </row>
    <row r="336" spans="1:8" s="2" customFormat="1" x14ac:dyDescent="0.25">
      <c r="A336" s="12">
        <f t="shared" si="5"/>
        <v>263</v>
      </c>
      <c r="B336" s="9">
        <v>1250105</v>
      </c>
      <c r="C336" s="9" t="s">
        <v>139</v>
      </c>
      <c r="D336" s="9">
        <v>34020</v>
      </c>
      <c r="E336" s="2" t="s">
        <v>74</v>
      </c>
      <c r="F336" s="9">
        <v>400</v>
      </c>
      <c r="G336" s="10">
        <v>4.46</v>
      </c>
      <c r="H336" s="11">
        <v>7.0000000000000007E-2</v>
      </c>
    </row>
    <row r="337" spans="1:8" s="2" customFormat="1" x14ac:dyDescent="0.25">
      <c r="A337" s="12">
        <f t="shared" si="5"/>
        <v>264</v>
      </c>
      <c r="B337" s="9">
        <v>1250104</v>
      </c>
      <c r="C337" s="9" t="s">
        <v>139</v>
      </c>
      <c r="D337" s="9">
        <v>34020</v>
      </c>
      <c r="E337" s="2" t="s">
        <v>75</v>
      </c>
      <c r="F337" s="9">
        <v>400</v>
      </c>
      <c r="G337" s="10">
        <v>4.46</v>
      </c>
      <c r="H337" s="11">
        <v>7.0000000000000007E-2</v>
      </c>
    </row>
    <row r="338" spans="1:8" s="2" customFormat="1" x14ac:dyDescent="0.25">
      <c r="A338" s="12" t="str">
        <f t="shared" si="5"/>
        <v/>
      </c>
      <c r="B338" s="9"/>
      <c r="C338" s="9" t="s">
        <v>139</v>
      </c>
      <c r="D338" s="9"/>
      <c r="E338" s="2" t="s">
        <v>76</v>
      </c>
      <c r="F338" s="9"/>
      <c r="G338" s="10"/>
      <c r="H338" s="11"/>
    </row>
    <row r="339" spans="1:8" s="2" customFormat="1" ht="30" x14ac:dyDescent="0.25">
      <c r="A339" s="12">
        <f t="shared" si="5"/>
        <v>265</v>
      </c>
      <c r="B339" s="9">
        <v>1211209</v>
      </c>
      <c r="C339" s="9">
        <v>272054</v>
      </c>
      <c r="D339" s="9">
        <v>35557</v>
      </c>
      <c r="E339" s="2" t="s">
        <v>401</v>
      </c>
      <c r="F339" s="9">
        <v>20</v>
      </c>
      <c r="G339" s="10">
        <v>26.01</v>
      </c>
      <c r="H339" s="11">
        <v>7.0000000000000007E-2</v>
      </c>
    </row>
    <row r="340" spans="1:8" s="2" customFormat="1" x14ac:dyDescent="0.25">
      <c r="A340" s="12">
        <f t="shared" si="5"/>
        <v>266</v>
      </c>
      <c r="B340" s="9">
        <v>1211230</v>
      </c>
      <c r="C340" s="9">
        <v>435365</v>
      </c>
      <c r="D340" s="9">
        <v>43970</v>
      </c>
      <c r="E340" s="2" t="s">
        <v>402</v>
      </c>
      <c r="F340" s="9">
        <v>40</v>
      </c>
      <c r="G340" s="10">
        <v>30</v>
      </c>
      <c r="H340" s="11">
        <v>7.0000000000000007E-2</v>
      </c>
    </row>
    <row r="341" spans="1:8" s="2" customFormat="1" x14ac:dyDescent="0.25">
      <c r="A341" s="12">
        <f t="shared" si="5"/>
        <v>267</v>
      </c>
      <c r="B341" s="9">
        <v>1211226</v>
      </c>
      <c r="C341" s="9">
        <v>435368</v>
      </c>
      <c r="D341" s="9">
        <v>43970</v>
      </c>
      <c r="E341" s="2" t="s">
        <v>403</v>
      </c>
      <c r="F341" s="9">
        <v>25</v>
      </c>
      <c r="G341" s="10">
        <v>30.37</v>
      </c>
      <c r="H341" s="11">
        <v>7.0000000000000007E-2</v>
      </c>
    </row>
    <row r="342" spans="1:8" s="2" customFormat="1" x14ac:dyDescent="0.25">
      <c r="A342" s="12">
        <f t="shared" si="5"/>
        <v>268</v>
      </c>
      <c r="B342" s="9">
        <v>1211233</v>
      </c>
      <c r="C342" s="9">
        <v>398181</v>
      </c>
      <c r="D342" s="9">
        <v>43970</v>
      </c>
      <c r="E342" s="2" t="s">
        <v>404</v>
      </c>
      <c r="F342" s="9">
        <v>100</v>
      </c>
      <c r="G342" s="10">
        <v>11.89</v>
      </c>
      <c r="H342" s="11">
        <v>7.0000000000000007E-2</v>
      </c>
    </row>
    <row r="343" spans="1:8" s="2" customFormat="1" ht="30" x14ac:dyDescent="0.25">
      <c r="A343" s="12">
        <f t="shared" si="5"/>
        <v>269</v>
      </c>
      <c r="B343" s="9">
        <v>1211293</v>
      </c>
      <c r="C343" s="9">
        <v>435371</v>
      </c>
      <c r="D343" s="9">
        <v>43970</v>
      </c>
      <c r="E343" s="2" t="s">
        <v>405</v>
      </c>
      <c r="F343" s="9">
        <v>50</v>
      </c>
      <c r="G343" s="10">
        <v>23.59</v>
      </c>
      <c r="H343" s="11">
        <v>7.0000000000000007E-2</v>
      </c>
    </row>
    <row r="344" spans="1:8" s="2" customFormat="1" x14ac:dyDescent="0.25">
      <c r="A344" s="12">
        <f t="shared" si="5"/>
        <v>270</v>
      </c>
      <c r="B344" s="9">
        <v>1211225</v>
      </c>
      <c r="C344" s="9">
        <v>435374</v>
      </c>
      <c r="D344" s="9">
        <v>43970</v>
      </c>
      <c r="E344" s="2" t="s">
        <v>406</v>
      </c>
      <c r="F344" s="9">
        <v>50</v>
      </c>
      <c r="G344" s="10">
        <v>9.91</v>
      </c>
      <c r="H344" s="11">
        <v>7.0000000000000007E-2</v>
      </c>
    </row>
    <row r="345" spans="1:8" s="2" customFormat="1" x14ac:dyDescent="0.25">
      <c r="A345" s="12">
        <f t="shared" si="5"/>
        <v>271</v>
      </c>
      <c r="B345" s="9">
        <v>1211238</v>
      </c>
      <c r="C345" s="9">
        <v>435381</v>
      </c>
      <c r="D345" s="9">
        <v>12535</v>
      </c>
      <c r="E345" s="2" t="s">
        <v>504</v>
      </c>
      <c r="F345" s="9">
        <v>10</v>
      </c>
      <c r="G345" s="10">
        <v>165.64</v>
      </c>
      <c r="H345" s="11">
        <v>7.0000000000000007E-2</v>
      </c>
    </row>
    <row r="346" spans="1:8" s="2" customFormat="1" ht="30" x14ac:dyDescent="0.25">
      <c r="A346" s="12">
        <f t="shared" si="5"/>
        <v>272</v>
      </c>
      <c r="B346" s="9">
        <v>1211239</v>
      </c>
      <c r="C346" s="9">
        <v>435382</v>
      </c>
      <c r="D346" s="9">
        <v>12535</v>
      </c>
      <c r="E346" s="2" t="s">
        <v>407</v>
      </c>
      <c r="F346" s="9">
        <v>20</v>
      </c>
      <c r="G346" s="10">
        <v>77.19</v>
      </c>
      <c r="H346" s="11">
        <v>7.0000000000000007E-2</v>
      </c>
    </row>
    <row r="347" spans="1:8" s="2" customFormat="1" x14ac:dyDescent="0.25">
      <c r="A347" s="12" t="str">
        <f t="shared" si="5"/>
        <v/>
      </c>
      <c r="B347" s="9"/>
      <c r="C347" s="9" t="s">
        <v>139</v>
      </c>
      <c r="D347" s="9"/>
      <c r="E347" s="2" t="s">
        <v>77</v>
      </c>
      <c r="F347" s="9"/>
      <c r="G347" s="10"/>
      <c r="H347" s="11"/>
    </row>
    <row r="348" spans="1:8" s="2" customFormat="1" x14ac:dyDescent="0.25">
      <c r="A348" s="12" t="str">
        <f t="shared" si="5"/>
        <v/>
      </c>
      <c r="B348" s="9"/>
      <c r="C348" s="9" t="s">
        <v>139</v>
      </c>
      <c r="D348" s="9"/>
      <c r="E348" s="2" t="s">
        <v>78</v>
      </c>
      <c r="F348" s="9"/>
      <c r="G348" s="10"/>
      <c r="H348" s="11"/>
    </row>
    <row r="349" spans="1:8" s="2" customFormat="1" x14ac:dyDescent="0.25">
      <c r="A349" s="12">
        <f t="shared" si="5"/>
        <v>273</v>
      </c>
      <c r="B349" s="9">
        <v>1220709</v>
      </c>
      <c r="C349" s="9">
        <v>117944</v>
      </c>
      <c r="D349" s="9">
        <v>61938</v>
      </c>
      <c r="E349" s="2" t="s">
        <v>409</v>
      </c>
      <c r="F349" s="9">
        <v>100</v>
      </c>
      <c r="G349" s="10">
        <v>13.79</v>
      </c>
      <c r="H349" s="11">
        <v>7.0000000000000007E-2</v>
      </c>
    </row>
    <row r="350" spans="1:8" s="2" customFormat="1" x14ac:dyDescent="0.25">
      <c r="A350" s="12" t="str">
        <f t="shared" si="5"/>
        <v/>
      </c>
      <c r="B350" s="9"/>
      <c r="C350" s="9" t="s">
        <v>139</v>
      </c>
      <c r="D350" s="9"/>
      <c r="E350" s="2" t="s">
        <v>79</v>
      </c>
      <c r="F350" s="9"/>
      <c r="G350" s="10"/>
      <c r="H350" s="11"/>
    </row>
    <row r="351" spans="1:8" s="2" customFormat="1" x14ac:dyDescent="0.25">
      <c r="A351" s="12">
        <f t="shared" si="5"/>
        <v>274</v>
      </c>
      <c r="B351" s="9">
        <v>1210192</v>
      </c>
      <c r="C351" s="9">
        <v>435288</v>
      </c>
      <c r="D351" s="9">
        <v>47783</v>
      </c>
      <c r="E351" s="2" t="s">
        <v>238</v>
      </c>
      <c r="F351" s="9">
        <v>65</v>
      </c>
      <c r="G351" s="10">
        <v>15.88</v>
      </c>
      <c r="H351" s="11">
        <v>7.0000000000000007E-2</v>
      </c>
    </row>
    <row r="352" spans="1:8" s="2" customFormat="1" x14ac:dyDescent="0.25">
      <c r="A352" s="12">
        <f t="shared" si="5"/>
        <v>275</v>
      </c>
      <c r="B352" s="9">
        <v>1210190</v>
      </c>
      <c r="C352" s="9">
        <v>482620</v>
      </c>
      <c r="D352" s="9">
        <v>47783</v>
      </c>
      <c r="E352" s="2" t="s">
        <v>244</v>
      </c>
      <c r="F352" s="9">
        <v>45</v>
      </c>
      <c r="G352" s="10">
        <v>19.309999999999999</v>
      </c>
      <c r="H352" s="11">
        <v>7.0000000000000007E-2</v>
      </c>
    </row>
    <row r="353" spans="1:8" s="2" customFormat="1" x14ac:dyDescent="0.25">
      <c r="A353" s="12" t="str">
        <f t="shared" si="5"/>
        <v/>
      </c>
      <c r="B353" s="9"/>
      <c r="C353" s="9" t="s">
        <v>139</v>
      </c>
      <c r="D353" s="9"/>
      <c r="E353" s="2" t="s">
        <v>80</v>
      </c>
      <c r="F353" s="9"/>
      <c r="G353" s="10"/>
      <c r="H353" s="11"/>
    </row>
    <row r="354" spans="1:8" s="2" customFormat="1" x14ac:dyDescent="0.25">
      <c r="A354" s="12">
        <f t="shared" si="5"/>
        <v>276</v>
      </c>
      <c r="B354" s="9">
        <v>3120112</v>
      </c>
      <c r="C354" s="9" t="s">
        <v>139</v>
      </c>
      <c r="D354" s="9">
        <v>32170</v>
      </c>
      <c r="E354" s="2" t="s">
        <v>408</v>
      </c>
      <c r="F354" s="9">
        <v>60</v>
      </c>
      <c r="G354" s="10">
        <v>27.88</v>
      </c>
      <c r="H354" s="11">
        <v>7.0000000000000007E-2</v>
      </c>
    </row>
    <row r="355" spans="1:8" s="2" customFormat="1" ht="30" x14ac:dyDescent="0.25">
      <c r="A355" s="12">
        <f t="shared" si="5"/>
        <v>277</v>
      </c>
      <c r="B355" s="9">
        <v>1220001</v>
      </c>
      <c r="C355" s="9">
        <v>435518</v>
      </c>
      <c r="D355" s="9">
        <v>35091</v>
      </c>
      <c r="E355" s="2" t="s">
        <v>410</v>
      </c>
      <c r="F355" s="9">
        <v>50</v>
      </c>
      <c r="G355" s="10">
        <v>26.46</v>
      </c>
      <c r="H355" s="11">
        <v>7.0000000000000007E-2</v>
      </c>
    </row>
    <row r="356" spans="1:8" s="2" customFormat="1" ht="30" x14ac:dyDescent="0.25">
      <c r="A356" s="12">
        <f t="shared" si="5"/>
        <v>278</v>
      </c>
      <c r="B356" s="9">
        <v>1220002</v>
      </c>
      <c r="C356" s="9">
        <v>435520</v>
      </c>
      <c r="D356" s="9">
        <v>35091</v>
      </c>
      <c r="E356" s="2" t="s">
        <v>411</v>
      </c>
      <c r="F356" s="9">
        <v>45</v>
      </c>
      <c r="G356" s="10">
        <v>27.29</v>
      </c>
      <c r="H356" s="11">
        <v>7.0000000000000007E-2</v>
      </c>
    </row>
    <row r="357" spans="1:8" s="2" customFormat="1" ht="30" x14ac:dyDescent="0.25">
      <c r="A357" s="12">
        <f t="shared" si="5"/>
        <v>279</v>
      </c>
      <c r="B357" s="9">
        <v>1220003</v>
      </c>
      <c r="C357" s="9">
        <v>435521</v>
      </c>
      <c r="D357" s="9">
        <v>35091</v>
      </c>
      <c r="E357" s="2" t="s">
        <v>412</v>
      </c>
      <c r="F357" s="9">
        <v>45</v>
      </c>
      <c r="G357" s="10">
        <v>28.12</v>
      </c>
      <c r="H357" s="11">
        <v>7.0000000000000007E-2</v>
      </c>
    </row>
    <row r="358" spans="1:8" s="2" customFormat="1" x14ac:dyDescent="0.25">
      <c r="A358" s="12" t="str">
        <f t="shared" si="5"/>
        <v/>
      </c>
      <c r="B358" s="9"/>
      <c r="C358" s="9" t="s">
        <v>139</v>
      </c>
      <c r="D358" s="9"/>
      <c r="E358" s="2" t="s">
        <v>81</v>
      </c>
      <c r="F358" s="9"/>
      <c r="G358" s="10"/>
      <c r="H358" s="11"/>
    </row>
    <row r="359" spans="1:8" s="2" customFormat="1" x14ac:dyDescent="0.25">
      <c r="A359" s="12" t="str">
        <f t="shared" si="5"/>
        <v/>
      </c>
      <c r="B359" s="9"/>
      <c r="C359" s="9" t="s">
        <v>139</v>
      </c>
      <c r="D359" s="9"/>
      <c r="E359" s="2" t="s">
        <v>82</v>
      </c>
      <c r="F359" s="9"/>
      <c r="G359" s="10"/>
      <c r="H359" s="11"/>
    </row>
    <row r="360" spans="1:8" s="2" customFormat="1" x14ac:dyDescent="0.25">
      <c r="A360" s="12" t="str">
        <f t="shared" si="5"/>
        <v/>
      </c>
      <c r="B360" s="9"/>
      <c r="C360" s="9" t="s">
        <v>139</v>
      </c>
      <c r="D360" s="9"/>
      <c r="E360" s="2" t="s">
        <v>44</v>
      </c>
      <c r="F360" s="9"/>
      <c r="G360" s="10"/>
      <c r="H360" s="11"/>
    </row>
    <row r="361" spans="1:8" s="2" customFormat="1" x14ac:dyDescent="0.25">
      <c r="A361" s="12">
        <f t="shared" si="5"/>
        <v>280</v>
      </c>
      <c r="B361" s="9">
        <v>1310701</v>
      </c>
      <c r="C361" s="9" t="s">
        <v>139</v>
      </c>
      <c r="D361" s="9">
        <v>61937</v>
      </c>
      <c r="E361" s="2" t="s">
        <v>413</v>
      </c>
      <c r="F361" s="9">
        <v>80</v>
      </c>
      <c r="G361" s="10">
        <v>14.86</v>
      </c>
      <c r="H361" s="11">
        <v>7.0000000000000007E-2</v>
      </c>
    </row>
    <row r="362" spans="1:8" s="2" customFormat="1" x14ac:dyDescent="0.25">
      <c r="A362" s="12" t="str">
        <f t="shared" si="5"/>
        <v/>
      </c>
      <c r="B362" s="9"/>
      <c r="C362" s="9" t="s">
        <v>139</v>
      </c>
      <c r="D362" s="9"/>
      <c r="E362" s="2" t="s">
        <v>83</v>
      </c>
      <c r="F362" s="9"/>
      <c r="G362" s="10"/>
      <c r="H362" s="11"/>
    </row>
    <row r="363" spans="1:8" s="2" customFormat="1" x14ac:dyDescent="0.25">
      <c r="A363" s="12">
        <f t="shared" si="5"/>
        <v>281</v>
      </c>
      <c r="B363" s="9">
        <v>1310301</v>
      </c>
      <c r="C363" s="9">
        <v>436025</v>
      </c>
      <c r="D363" s="9">
        <v>61939</v>
      </c>
      <c r="E363" s="2" t="s">
        <v>414</v>
      </c>
      <c r="F363" s="9">
        <v>100</v>
      </c>
      <c r="G363" s="10">
        <v>5.73</v>
      </c>
      <c r="H363" s="11">
        <v>7.0000000000000007E-2</v>
      </c>
    </row>
    <row r="364" spans="1:8" s="2" customFormat="1" x14ac:dyDescent="0.25">
      <c r="A364" s="12" t="str">
        <f t="shared" si="5"/>
        <v/>
      </c>
      <c r="B364" s="9"/>
      <c r="C364" s="9" t="s">
        <v>139</v>
      </c>
      <c r="D364" s="9"/>
      <c r="E364" s="2" t="s">
        <v>84</v>
      </c>
      <c r="F364" s="9"/>
      <c r="G364" s="10"/>
      <c r="H364" s="11"/>
    </row>
    <row r="365" spans="1:8" s="2" customFormat="1" ht="30" x14ac:dyDescent="0.25">
      <c r="A365" s="12">
        <f t="shared" si="5"/>
        <v>282</v>
      </c>
      <c r="B365" s="9">
        <v>1310502</v>
      </c>
      <c r="C365" s="9">
        <v>435474</v>
      </c>
      <c r="D365" s="9">
        <v>40511</v>
      </c>
      <c r="E365" s="2" t="s">
        <v>475</v>
      </c>
      <c r="F365" s="9">
        <v>150</v>
      </c>
      <c r="G365" s="10">
        <v>23.15</v>
      </c>
      <c r="H365" s="11">
        <v>7.0000000000000007E-2</v>
      </c>
    </row>
    <row r="366" spans="1:8" s="2" customFormat="1" x14ac:dyDescent="0.25">
      <c r="A366" s="12">
        <f t="shared" si="5"/>
        <v>283</v>
      </c>
      <c r="B366" s="9">
        <v>1310503</v>
      </c>
      <c r="C366" s="9">
        <v>435475</v>
      </c>
      <c r="D366" s="9">
        <v>40511</v>
      </c>
      <c r="E366" s="2" t="s">
        <v>415</v>
      </c>
      <c r="F366" s="9">
        <v>100</v>
      </c>
      <c r="G366" s="10">
        <v>18.350000000000001</v>
      </c>
      <c r="H366" s="11">
        <v>7.0000000000000007E-2</v>
      </c>
    </row>
    <row r="367" spans="1:8" s="2" customFormat="1" x14ac:dyDescent="0.25">
      <c r="A367" s="12">
        <f t="shared" si="5"/>
        <v>284</v>
      </c>
      <c r="B367" s="9">
        <v>1310509</v>
      </c>
      <c r="C367" s="9">
        <v>435477</v>
      </c>
      <c r="D367" s="9">
        <v>40511</v>
      </c>
      <c r="E367" s="2" t="s">
        <v>416</v>
      </c>
      <c r="F367" s="9">
        <v>90</v>
      </c>
      <c r="G367" s="10">
        <v>26.25</v>
      </c>
      <c r="H367" s="11">
        <v>7.0000000000000007E-2</v>
      </c>
    </row>
    <row r="368" spans="1:8" s="2" customFormat="1" x14ac:dyDescent="0.25">
      <c r="A368" s="12" t="str">
        <f t="shared" si="5"/>
        <v/>
      </c>
      <c r="B368" s="9"/>
      <c r="C368" s="9" t="s">
        <v>139</v>
      </c>
      <c r="D368" s="9"/>
      <c r="E368" s="2" t="s">
        <v>141</v>
      </c>
      <c r="F368" s="9"/>
      <c r="G368" s="10"/>
      <c r="H368" s="11"/>
    </row>
    <row r="369" spans="1:8" s="2" customFormat="1" ht="30" x14ac:dyDescent="0.25">
      <c r="A369" s="12">
        <f t="shared" si="5"/>
        <v>285</v>
      </c>
      <c r="B369" s="9">
        <v>1310422</v>
      </c>
      <c r="C369" s="9" t="s">
        <v>139</v>
      </c>
      <c r="D369" s="9">
        <v>35492</v>
      </c>
      <c r="E369" s="2" t="s">
        <v>417</v>
      </c>
      <c r="F369" s="9">
        <v>40</v>
      </c>
      <c r="G369" s="10">
        <v>52.5</v>
      </c>
      <c r="H369" s="11">
        <v>7.0000000000000007E-2</v>
      </c>
    </row>
    <row r="370" spans="1:8" s="2" customFormat="1" ht="30" x14ac:dyDescent="0.25">
      <c r="A370" s="12">
        <f t="shared" si="5"/>
        <v>286</v>
      </c>
      <c r="B370" s="9">
        <v>1310402</v>
      </c>
      <c r="C370" s="9">
        <v>440124</v>
      </c>
      <c r="D370" s="9">
        <v>35492</v>
      </c>
      <c r="E370" s="2" t="s">
        <v>418</v>
      </c>
      <c r="F370" s="9">
        <v>40</v>
      </c>
      <c r="G370" s="10">
        <v>50.94</v>
      </c>
      <c r="H370" s="11">
        <v>7.0000000000000007E-2</v>
      </c>
    </row>
    <row r="371" spans="1:8" s="2" customFormat="1" ht="30" x14ac:dyDescent="0.25">
      <c r="A371" s="12">
        <f t="shared" si="5"/>
        <v>287</v>
      </c>
      <c r="B371" s="9">
        <v>1310404</v>
      </c>
      <c r="C371" s="9">
        <v>440120</v>
      </c>
      <c r="D371" s="9">
        <v>35492</v>
      </c>
      <c r="E371" s="2" t="s">
        <v>419</v>
      </c>
      <c r="F371" s="9">
        <v>40</v>
      </c>
      <c r="G371" s="10">
        <v>49.26</v>
      </c>
      <c r="H371" s="11">
        <v>7.0000000000000007E-2</v>
      </c>
    </row>
    <row r="372" spans="1:8" s="2" customFormat="1" ht="30" x14ac:dyDescent="0.25">
      <c r="A372" s="12">
        <f t="shared" si="5"/>
        <v>288</v>
      </c>
      <c r="B372" s="9">
        <v>1310418</v>
      </c>
      <c r="C372" s="9" t="s">
        <v>139</v>
      </c>
      <c r="D372" s="9">
        <v>35492</v>
      </c>
      <c r="E372" s="2" t="s">
        <v>420</v>
      </c>
      <c r="F372" s="9">
        <v>35</v>
      </c>
      <c r="G372" s="10">
        <v>43.66</v>
      </c>
      <c r="H372" s="11">
        <v>7.0000000000000007E-2</v>
      </c>
    </row>
    <row r="373" spans="1:8" s="2" customFormat="1" x14ac:dyDescent="0.25">
      <c r="A373" s="12" t="str">
        <f t="shared" si="5"/>
        <v/>
      </c>
      <c r="B373" s="9"/>
      <c r="C373" s="9" t="s">
        <v>139</v>
      </c>
      <c r="D373" s="9"/>
      <c r="E373" s="2" t="s">
        <v>85</v>
      </c>
      <c r="F373" s="9"/>
      <c r="G373" s="10"/>
      <c r="H373" s="11"/>
    </row>
    <row r="374" spans="1:8" s="2" customFormat="1" x14ac:dyDescent="0.25">
      <c r="A374" s="12" t="str">
        <f t="shared" si="5"/>
        <v/>
      </c>
      <c r="B374" s="9"/>
      <c r="C374" s="9" t="s">
        <v>139</v>
      </c>
      <c r="D374" s="9"/>
      <c r="E374" s="2" t="s">
        <v>86</v>
      </c>
      <c r="F374" s="9"/>
      <c r="G374" s="10"/>
      <c r="H374" s="11"/>
    </row>
    <row r="375" spans="1:8" s="2" customFormat="1" ht="120" x14ac:dyDescent="0.25">
      <c r="A375" s="12">
        <f t="shared" si="5"/>
        <v>289</v>
      </c>
      <c r="B375" s="9">
        <v>1320102</v>
      </c>
      <c r="C375" s="9">
        <v>185424</v>
      </c>
      <c r="D375" s="9">
        <v>62934</v>
      </c>
      <c r="E375" s="2" t="s">
        <v>421</v>
      </c>
      <c r="F375" s="9">
        <v>15</v>
      </c>
      <c r="G375" s="10">
        <v>123.98</v>
      </c>
      <c r="H375" s="11">
        <v>7.0000000000000007E-2</v>
      </c>
    </row>
    <row r="376" spans="1:8" s="2" customFormat="1" ht="105" x14ac:dyDescent="0.25">
      <c r="A376" s="12">
        <f t="shared" si="5"/>
        <v>290</v>
      </c>
      <c r="B376" s="9">
        <v>1320103</v>
      </c>
      <c r="C376" s="9">
        <v>185425</v>
      </c>
      <c r="D376" s="9">
        <v>62934</v>
      </c>
      <c r="E376" s="2" t="s">
        <v>422</v>
      </c>
      <c r="F376" s="9">
        <v>20</v>
      </c>
      <c r="G376" s="10">
        <v>111.83</v>
      </c>
      <c r="H376" s="11">
        <v>7.0000000000000007E-2</v>
      </c>
    </row>
    <row r="377" spans="1:8" s="2" customFormat="1" ht="120" x14ac:dyDescent="0.25">
      <c r="A377" s="12">
        <f t="shared" si="5"/>
        <v>291</v>
      </c>
      <c r="B377" s="9">
        <v>1320101</v>
      </c>
      <c r="C377" s="9">
        <v>185426</v>
      </c>
      <c r="D377" s="9">
        <v>62934</v>
      </c>
      <c r="E377" s="2" t="s">
        <v>423</v>
      </c>
      <c r="F377" s="9">
        <v>18</v>
      </c>
      <c r="G377" s="10">
        <v>114.26</v>
      </c>
      <c r="H377" s="11">
        <v>7.0000000000000007E-2</v>
      </c>
    </row>
    <row r="378" spans="1:8" s="2" customFormat="1" x14ac:dyDescent="0.25">
      <c r="A378" s="12" t="str">
        <f t="shared" si="5"/>
        <v/>
      </c>
      <c r="B378" s="9"/>
      <c r="C378" s="9" t="s">
        <v>139</v>
      </c>
      <c r="D378" s="9"/>
      <c r="E378" s="2" t="s">
        <v>87</v>
      </c>
      <c r="F378" s="9"/>
      <c r="G378" s="10"/>
      <c r="H378" s="11"/>
    </row>
    <row r="379" spans="1:8" s="2" customFormat="1" ht="165" x14ac:dyDescent="0.25">
      <c r="A379" s="12">
        <f t="shared" si="5"/>
        <v>292</v>
      </c>
      <c r="B379" s="9">
        <v>1320201</v>
      </c>
      <c r="C379" s="9">
        <v>398058</v>
      </c>
      <c r="D379" s="9">
        <v>62934</v>
      </c>
      <c r="E379" s="2" t="s">
        <v>424</v>
      </c>
      <c r="F379" s="9">
        <v>15</v>
      </c>
      <c r="G379" s="10">
        <v>146.78</v>
      </c>
      <c r="H379" s="11">
        <v>7.0000000000000007E-2</v>
      </c>
    </row>
    <row r="380" spans="1:8" s="2" customFormat="1" ht="120" x14ac:dyDescent="0.25">
      <c r="A380" s="12">
        <f t="shared" si="5"/>
        <v>293</v>
      </c>
      <c r="B380" s="9">
        <v>1320202</v>
      </c>
      <c r="C380" s="9">
        <v>190039</v>
      </c>
      <c r="D380" s="9">
        <v>62934</v>
      </c>
      <c r="E380" s="2" t="s">
        <v>425</v>
      </c>
      <c r="F380" s="9">
        <v>15</v>
      </c>
      <c r="G380" s="10">
        <v>114.87</v>
      </c>
      <c r="H380" s="11">
        <v>7.0000000000000007E-2</v>
      </c>
    </row>
    <row r="381" spans="1:8" s="2" customFormat="1" x14ac:dyDescent="0.25">
      <c r="A381" s="12" t="str">
        <f t="shared" si="5"/>
        <v/>
      </c>
      <c r="B381" s="9"/>
      <c r="C381" s="9" t="s">
        <v>139</v>
      </c>
      <c r="D381" s="9"/>
      <c r="E381" s="2" t="s">
        <v>88</v>
      </c>
      <c r="F381" s="9"/>
      <c r="G381" s="10"/>
      <c r="H381" s="11"/>
    </row>
    <row r="382" spans="1:8" s="2" customFormat="1" x14ac:dyDescent="0.25">
      <c r="A382" s="12" t="str">
        <f t="shared" si="5"/>
        <v/>
      </c>
      <c r="B382" s="9"/>
      <c r="C382" s="9" t="s">
        <v>139</v>
      </c>
      <c r="D382" s="9"/>
      <c r="E382" s="2" t="s">
        <v>89</v>
      </c>
      <c r="F382" s="9"/>
      <c r="G382" s="10"/>
      <c r="H382" s="11"/>
    </row>
    <row r="383" spans="1:8" s="2" customFormat="1" ht="30" x14ac:dyDescent="0.25">
      <c r="A383" s="12">
        <f t="shared" si="5"/>
        <v>294</v>
      </c>
      <c r="B383" s="9">
        <v>1410001</v>
      </c>
      <c r="C383" s="9">
        <v>272724</v>
      </c>
      <c r="D383" s="9">
        <v>47783</v>
      </c>
      <c r="E383" s="2" t="s">
        <v>426</v>
      </c>
      <c r="F383" s="9">
        <v>8</v>
      </c>
      <c r="G383" s="10">
        <v>72.75</v>
      </c>
      <c r="H383" s="11">
        <v>7.0000000000000007E-2</v>
      </c>
    </row>
    <row r="384" spans="1:8" s="2" customFormat="1" x14ac:dyDescent="0.25">
      <c r="A384" s="12" t="str">
        <f t="shared" si="5"/>
        <v/>
      </c>
      <c r="B384" s="9"/>
      <c r="C384" s="9" t="s">
        <v>139</v>
      </c>
      <c r="D384" s="9"/>
      <c r="E384" s="2" t="s">
        <v>90</v>
      </c>
      <c r="F384" s="9"/>
      <c r="G384" s="10"/>
      <c r="H384" s="11"/>
    </row>
    <row r="385" spans="1:8" s="2" customFormat="1" ht="120" x14ac:dyDescent="0.25">
      <c r="A385" s="12">
        <f t="shared" si="5"/>
        <v>295</v>
      </c>
      <c r="B385" s="9">
        <v>1420012</v>
      </c>
      <c r="C385" s="9">
        <v>403923</v>
      </c>
      <c r="D385" s="9">
        <v>45148</v>
      </c>
      <c r="E385" s="2" t="s">
        <v>427</v>
      </c>
      <c r="F385" s="9">
        <v>14</v>
      </c>
      <c r="G385" s="10">
        <v>106.96</v>
      </c>
      <c r="H385" s="11">
        <v>7.0000000000000007E-2</v>
      </c>
    </row>
    <row r="386" spans="1:8" s="2" customFormat="1" ht="120" x14ac:dyDescent="0.25">
      <c r="A386" s="12">
        <f t="shared" si="5"/>
        <v>296</v>
      </c>
      <c r="B386" s="9">
        <v>1420001</v>
      </c>
      <c r="C386" s="9">
        <v>185379</v>
      </c>
      <c r="D386" s="9">
        <v>45148</v>
      </c>
      <c r="E386" s="2" t="s">
        <v>428</v>
      </c>
      <c r="F386" s="9">
        <v>14</v>
      </c>
      <c r="G386" s="10">
        <v>180.95</v>
      </c>
      <c r="H386" s="11">
        <v>7.0000000000000007E-2</v>
      </c>
    </row>
    <row r="387" spans="1:8" s="2" customFormat="1" ht="90" x14ac:dyDescent="0.25">
      <c r="A387" s="12">
        <f t="shared" si="5"/>
        <v>297</v>
      </c>
      <c r="B387" s="9">
        <v>1420014</v>
      </c>
      <c r="C387" s="9">
        <v>403927</v>
      </c>
      <c r="D387" s="9">
        <v>45148</v>
      </c>
      <c r="E387" s="2" t="s">
        <v>429</v>
      </c>
      <c r="F387" s="9">
        <v>20</v>
      </c>
      <c r="G387" s="10">
        <v>74.42</v>
      </c>
      <c r="H387" s="11">
        <v>7.0000000000000007E-2</v>
      </c>
    </row>
    <row r="388" spans="1:8" s="2" customFormat="1" x14ac:dyDescent="0.25">
      <c r="A388" s="12" t="str">
        <f t="shared" si="5"/>
        <v/>
      </c>
      <c r="B388" s="9"/>
      <c r="C388" s="9" t="s">
        <v>139</v>
      </c>
      <c r="D388" s="9"/>
      <c r="E388" s="2" t="s">
        <v>91</v>
      </c>
      <c r="F388" s="9"/>
      <c r="G388" s="10"/>
      <c r="H388" s="11"/>
    </row>
    <row r="389" spans="1:8" s="2" customFormat="1" x14ac:dyDescent="0.25">
      <c r="A389" s="12" t="str">
        <f t="shared" si="5"/>
        <v/>
      </c>
      <c r="B389" s="9"/>
      <c r="C389" s="9" t="s">
        <v>139</v>
      </c>
      <c r="D389" s="9"/>
      <c r="E389" s="2" t="s">
        <v>92</v>
      </c>
      <c r="F389" s="9"/>
      <c r="G389" s="10"/>
      <c r="H389" s="11"/>
    </row>
    <row r="390" spans="1:8" s="2" customFormat="1" x14ac:dyDescent="0.25">
      <c r="A390" s="12">
        <f t="shared" si="5"/>
        <v>298</v>
      </c>
      <c r="B390" s="9">
        <v>1211354</v>
      </c>
      <c r="C390" s="9">
        <v>292980</v>
      </c>
      <c r="D390" s="9">
        <v>35339</v>
      </c>
      <c r="E390" s="2" t="s">
        <v>476</v>
      </c>
      <c r="F390" s="9">
        <v>65</v>
      </c>
      <c r="G390" s="10">
        <v>34.229999999999997</v>
      </c>
      <c r="H390" s="11">
        <v>0.2</v>
      </c>
    </row>
    <row r="391" spans="1:8" s="2" customFormat="1" x14ac:dyDescent="0.25">
      <c r="A391" s="12">
        <f t="shared" si="5"/>
        <v>299</v>
      </c>
      <c r="B391" s="9">
        <v>1211355</v>
      </c>
      <c r="C391" s="9">
        <v>292979</v>
      </c>
      <c r="D391" s="9">
        <v>35339</v>
      </c>
      <c r="E391" s="2" t="s">
        <v>477</v>
      </c>
      <c r="F391" s="9">
        <v>50</v>
      </c>
      <c r="G391" s="10">
        <v>51.08</v>
      </c>
      <c r="H391" s="11">
        <v>0.2</v>
      </c>
    </row>
    <row r="392" spans="1:8" s="2" customFormat="1" x14ac:dyDescent="0.25">
      <c r="A392" s="12">
        <f t="shared" si="5"/>
        <v>300</v>
      </c>
      <c r="B392" s="9">
        <v>1211356</v>
      </c>
      <c r="C392" s="9">
        <v>292981</v>
      </c>
      <c r="D392" s="9">
        <v>35339</v>
      </c>
      <c r="E392" s="2" t="s">
        <v>478</v>
      </c>
      <c r="F392" s="9">
        <v>40</v>
      </c>
      <c r="G392" s="10">
        <v>67.709999999999994</v>
      </c>
      <c r="H392" s="11">
        <v>0.2</v>
      </c>
    </row>
    <row r="393" spans="1:8" s="2" customFormat="1" x14ac:dyDescent="0.25">
      <c r="A393" s="12">
        <f t="shared" si="5"/>
        <v>301</v>
      </c>
      <c r="B393" s="9">
        <v>1211252</v>
      </c>
      <c r="C393" s="9" t="s">
        <v>139</v>
      </c>
      <c r="D393" s="9">
        <v>35339</v>
      </c>
      <c r="E393" s="2" t="s">
        <v>479</v>
      </c>
      <c r="F393" s="9">
        <v>3</v>
      </c>
      <c r="G393" s="10">
        <v>971.17</v>
      </c>
      <c r="H393" s="11">
        <v>0.2</v>
      </c>
    </row>
    <row r="394" spans="1:8" s="2" customFormat="1" x14ac:dyDescent="0.25">
      <c r="A394" s="12">
        <f t="shared" si="5"/>
        <v>302</v>
      </c>
      <c r="B394" s="9">
        <v>1211251</v>
      </c>
      <c r="C394" s="9" t="s">
        <v>139</v>
      </c>
      <c r="D394" s="9">
        <v>35339</v>
      </c>
      <c r="E394" s="2" t="s">
        <v>480</v>
      </c>
      <c r="F394" s="9">
        <v>5</v>
      </c>
      <c r="G394" s="10">
        <v>485.57</v>
      </c>
      <c r="H394" s="11">
        <v>0.2</v>
      </c>
    </row>
    <row r="395" spans="1:8" s="2" customFormat="1" x14ac:dyDescent="0.25">
      <c r="A395" s="12" t="str">
        <f t="shared" si="5"/>
        <v/>
      </c>
      <c r="B395" s="9"/>
      <c r="C395" s="9" t="s">
        <v>139</v>
      </c>
      <c r="D395" s="9"/>
      <c r="E395" s="2" t="s">
        <v>93</v>
      </c>
      <c r="F395" s="9"/>
      <c r="G395" s="10"/>
      <c r="H395" s="11"/>
    </row>
    <row r="396" spans="1:8" s="2" customFormat="1" x14ac:dyDescent="0.25">
      <c r="A396" s="12">
        <f t="shared" si="5"/>
        <v>303</v>
      </c>
      <c r="B396" s="9">
        <v>1210159</v>
      </c>
      <c r="C396" s="9">
        <v>435273</v>
      </c>
      <c r="D396" s="9">
        <v>47783</v>
      </c>
      <c r="E396" s="2" t="s">
        <v>481</v>
      </c>
      <c r="F396" s="9">
        <v>25</v>
      </c>
      <c r="G396" s="10">
        <v>125.46</v>
      </c>
      <c r="H396" s="11">
        <v>0.2</v>
      </c>
    </row>
    <row r="397" spans="1:8" s="2" customFormat="1" x14ac:dyDescent="0.25">
      <c r="A397" s="12" t="str">
        <f t="shared" ref="A397:A460" si="6">IF(B397&gt;1,IF(B396&gt;1,A396+1,IF(B395&gt;1,A395+1,IF(B394&gt;1,A394+1,A393+1))),"")</f>
        <v/>
      </c>
      <c r="B397" s="9"/>
      <c r="C397" s="9" t="s">
        <v>139</v>
      </c>
      <c r="D397" s="9"/>
      <c r="E397" s="2" t="s">
        <v>94</v>
      </c>
      <c r="F397" s="9"/>
      <c r="G397" s="10"/>
      <c r="H397" s="11"/>
    </row>
    <row r="398" spans="1:8" s="2" customFormat="1" x14ac:dyDescent="0.25">
      <c r="A398" s="12">
        <f t="shared" si="6"/>
        <v>304</v>
      </c>
      <c r="B398" s="9">
        <v>1310505</v>
      </c>
      <c r="C398" s="9">
        <v>403006</v>
      </c>
      <c r="D398" s="9">
        <v>40511</v>
      </c>
      <c r="E398" s="2" t="s">
        <v>482</v>
      </c>
      <c r="F398" s="9">
        <v>50</v>
      </c>
      <c r="G398" s="10">
        <v>64.56</v>
      </c>
      <c r="H398" s="11">
        <v>0.2</v>
      </c>
    </row>
    <row r="399" spans="1:8" s="2" customFormat="1" x14ac:dyDescent="0.25">
      <c r="A399" s="12">
        <f t="shared" si="6"/>
        <v>305</v>
      </c>
      <c r="B399" s="9">
        <v>3170101</v>
      </c>
      <c r="C399" s="9">
        <v>377542</v>
      </c>
      <c r="D399" s="9">
        <v>40511</v>
      </c>
      <c r="E399" s="2" t="s">
        <v>508</v>
      </c>
      <c r="F399" s="9">
        <v>50</v>
      </c>
      <c r="G399" s="10">
        <v>61.95</v>
      </c>
      <c r="H399" s="11">
        <v>0.2</v>
      </c>
    </row>
    <row r="400" spans="1:8" s="2" customFormat="1" x14ac:dyDescent="0.25">
      <c r="A400" s="12">
        <f t="shared" si="6"/>
        <v>306</v>
      </c>
      <c r="B400" s="9">
        <v>1310506</v>
      </c>
      <c r="C400" s="9">
        <v>294258</v>
      </c>
      <c r="D400" s="9">
        <v>40511</v>
      </c>
      <c r="E400" s="2" t="s">
        <v>483</v>
      </c>
      <c r="F400" s="9">
        <v>50</v>
      </c>
      <c r="G400" s="10">
        <v>81.8</v>
      </c>
      <c r="H400" s="11">
        <v>0.2</v>
      </c>
    </row>
    <row r="401" spans="1:8" s="2" customFormat="1" x14ac:dyDescent="0.25">
      <c r="A401" s="12" t="str">
        <f t="shared" si="6"/>
        <v/>
      </c>
      <c r="B401" s="9"/>
      <c r="C401" s="9" t="s">
        <v>139</v>
      </c>
      <c r="D401" s="9"/>
      <c r="E401" s="2" t="s">
        <v>505</v>
      </c>
      <c r="F401" s="9"/>
      <c r="G401" s="10"/>
      <c r="H401" s="11"/>
    </row>
    <row r="402" spans="1:8" s="2" customFormat="1" x14ac:dyDescent="0.25">
      <c r="A402" s="12" t="str">
        <f t="shared" si="6"/>
        <v/>
      </c>
      <c r="B402" s="9"/>
      <c r="C402" s="9" t="s">
        <v>139</v>
      </c>
      <c r="D402" s="9"/>
      <c r="E402" s="2" t="s">
        <v>145</v>
      </c>
      <c r="F402" s="9"/>
      <c r="G402" s="10"/>
      <c r="H402" s="11"/>
    </row>
    <row r="403" spans="1:8" s="2" customFormat="1" x14ac:dyDescent="0.25">
      <c r="A403" s="12" t="str">
        <f t="shared" si="6"/>
        <v/>
      </c>
      <c r="B403" s="9"/>
      <c r="C403" s="9" t="s">
        <v>139</v>
      </c>
      <c r="D403" s="9"/>
      <c r="E403" s="2" t="s">
        <v>95</v>
      </c>
      <c r="F403" s="9"/>
      <c r="G403" s="10"/>
      <c r="H403" s="11"/>
    </row>
    <row r="404" spans="1:8" s="2" customFormat="1" x14ac:dyDescent="0.25">
      <c r="A404" s="12">
        <f t="shared" si="6"/>
        <v>307</v>
      </c>
      <c r="B404" s="9">
        <v>1610181</v>
      </c>
      <c r="C404" s="9" t="s">
        <v>139</v>
      </c>
      <c r="D404" s="9">
        <v>48133</v>
      </c>
      <c r="E404" s="2" t="s">
        <v>484</v>
      </c>
      <c r="F404" s="9">
        <v>20</v>
      </c>
      <c r="G404" s="10">
        <v>121.83</v>
      </c>
      <c r="H404" s="11">
        <v>7.0000000000000007E-2</v>
      </c>
    </row>
    <row r="405" spans="1:8" s="2" customFormat="1" x14ac:dyDescent="0.25">
      <c r="A405" s="12">
        <f t="shared" si="6"/>
        <v>308</v>
      </c>
      <c r="B405" s="9">
        <v>1610175</v>
      </c>
      <c r="C405" s="9">
        <v>351364</v>
      </c>
      <c r="D405" s="9">
        <v>48133</v>
      </c>
      <c r="E405" s="2" t="s">
        <v>485</v>
      </c>
      <c r="F405" s="9">
        <v>20</v>
      </c>
      <c r="G405" s="10">
        <v>72.22</v>
      </c>
      <c r="H405" s="11">
        <v>7.0000000000000007E-2</v>
      </c>
    </row>
    <row r="406" spans="1:8" s="2" customFormat="1" x14ac:dyDescent="0.25">
      <c r="A406" s="12">
        <f t="shared" si="6"/>
        <v>309</v>
      </c>
      <c r="B406" s="9">
        <v>1610179</v>
      </c>
      <c r="C406" s="9">
        <v>351368</v>
      </c>
      <c r="D406" s="9">
        <v>48133</v>
      </c>
      <c r="E406" s="2" t="s">
        <v>486</v>
      </c>
      <c r="F406" s="9">
        <v>12</v>
      </c>
      <c r="G406" s="10">
        <v>82.3</v>
      </c>
      <c r="H406" s="11">
        <v>7.0000000000000007E-2</v>
      </c>
    </row>
    <row r="407" spans="1:8" s="2" customFormat="1" x14ac:dyDescent="0.25">
      <c r="A407" s="12">
        <f t="shared" si="6"/>
        <v>310</v>
      </c>
      <c r="B407" s="9">
        <v>1610119</v>
      </c>
      <c r="C407" s="9">
        <v>351323</v>
      </c>
      <c r="D407" s="9">
        <v>48133</v>
      </c>
      <c r="E407" s="2" t="s">
        <v>487</v>
      </c>
      <c r="F407" s="9">
        <v>54</v>
      </c>
      <c r="G407" s="10">
        <v>27.29</v>
      </c>
      <c r="H407" s="11">
        <v>7.0000000000000007E-2</v>
      </c>
    </row>
    <row r="408" spans="1:8" s="2" customFormat="1" x14ac:dyDescent="0.25">
      <c r="A408" s="12">
        <f t="shared" si="6"/>
        <v>311</v>
      </c>
      <c r="B408" s="9">
        <v>1610113</v>
      </c>
      <c r="C408" s="9">
        <v>351321</v>
      </c>
      <c r="D408" s="9">
        <v>48133</v>
      </c>
      <c r="E408" s="2" t="s">
        <v>488</v>
      </c>
      <c r="F408" s="9">
        <v>126</v>
      </c>
      <c r="G408" s="10">
        <v>14.99</v>
      </c>
      <c r="H408" s="11">
        <v>7.0000000000000007E-2</v>
      </c>
    </row>
    <row r="409" spans="1:8" s="2" customFormat="1" x14ac:dyDescent="0.25">
      <c r="A409" s="12">
        <f t="shared" si="6"/>
        <v>312</v>
      </c>
      <c r="B409" s="9">
        <v>1610148</v>
      </c>
      <c r="C409" s="9">
        <v>351354</v>
      </c>
      <c r="D409" s="9">
        <v>48133</v>
      </c>
      <c r="E409" s="2" t="s">
        <v>489</v>
      </c>
      <c r="F409" s="9">
        <v>37</v>
      </c>
      <c r="G409" s="10">
        <v>71.34</v>
      </c>
      <c r="H409" s="11">
        <v>7.0000000000000007E-2</v>
      </c>
    </row>
    <row r="410" spans="1:8" s="2" customFormat="1" x14ac:dyDescent="0.25">
      <c r="A410" s="12">
        <f t="shared" si="6"/>
        <v>313</v>
      </c>
      <c r="B410" s="9">
        <v>1610142</v>
      </c>
      <c r="C410" s="9">
        <v>351350</v>
      </c>
      <c r="D410" s="9">
        <v>48133</v>
      </c>
      <c r="E410" s="2" t="s">
        <v>490</v>
      </c>
      <c r="F410" s="9">
        <v>40</v>
      </c>
      <c r="G410" s="10">
        <v>38.42</v>
      </c>
      <c r="H410" s="11">
        <v>7.0000000000000007E-2</v>
      </c>
    </row>
    <row r="411" spans="1:8" s="2" customFormat="1" x14ac:dyDescent="0.25">
      <c r="A411" s="12" t="str">
        <f t="shared" si="6"/>
        <v/>
      </c>
      <c r="B411" s="9"/>
      <c r="C411" s="9" t="s">
        <v>139</v>
      </c>
      <c r="D411" s="9"/>
      <c r="E411" s="2" t="s">
        <v>96</v>
      </c>
      <c r="F411" s="9"/>
      <c r="G411" s="10"/>
      <c r="H411" s="11"/>
    </row>
    <row r="412" spans="1:8" s="2" customFormat="1" x14ac:dyDescent="0.25">
      <c r="A412" s="12">
        <f t="shared" si="6"/>
        <v>314</v>
      </c>
      <c r="B412" s="9">
        <v>1610180</v>
      </c>
      <c r="C412" s="9">
        <v>367230</v>
      </c>
      <c r="D412" s="9">
        <v>48134</v>
      </c>
      <c r="E412" s="2" t="s">
        <v>432</v>
      </c>
      <c r="F412" s="9">
        <v>6</v>
      </c>
      <c r="G412" s="10">
        <v>132.94999999999999</v>
      </c>
      <c r="H412" s="11">
        <v>7.0000000000000007E-2</v>
      </c>
    </row>
    <row r="413" spans="1:8" s="2" customFormat="1" x14ac:dyDescent="0.25">
      <c r="A413" s="12">
        <f t="shared" si="6"/>
        <v>315</v>
      </c>
      <c r="B413" s="9">
        <v>1610168</v>
      </c>
      <c r="C413" s="9">
        <v>373048</v>
      </c>
      <c r="D413" s="9">
        <v>48134</v>
      </c>
      <c r="E413" s="2" t="s">
        <v>433</v>
      </c>
      <c r="F413" s="9">
        <v>20</v>
      </c>
      <c r="G413" s="10">
        <v>40.79</v>
      </c>
      <c r="H413" s="11">
        <v>7.0000000000000007E-2</v>
      </c>
    </row>
    <row r="414" spans="1:8" s="2" customFormat="1" x14ac:dyDescent="0.25">
      <c r="A414" s="12">
        <f t="shared" si="6"/>
        <v>316</v>
      </c>
      <c r="B414" s="9">
        <v>1610178</v>
      </c>
      <c r="C414" s="9">
        <v>373059</v>
      </c>
      <c r="D414" s="9">
        <v>48134</v>
      </c>
      <c r="E414" s="2" t="s">
        <v>434</v>
      </c>
      <c r="F414" s="9">
        <v>8</v>
      </c>
      <c r="G414" s="10">
        <v>90.74</v>
      </c>
      <c r="H414" s="11">
        <v>7.0000000000000007E-2</v>
      </c>
    </row>
    <row r="415" spans="1:8" s="2" customFormat="1" x14ac:dyDescent="0.25">
      <c r="A415" s="12">
        <f t="shared" si="6"/>
        <v>317</v>
      </c>
      <c r="B415" s="9">
        <v>1610154</v>
      </c>
      <c r="C415" s="9">
        <v>351359</v>
      </c>
      <c r="D415" s="9">
        <v>48134</v>
      </c>
      <c r="E415" s="2" t="s">
        <v>435</v>
      </c>
      <c r="F415" s="9">
        <v>250</v>
      </c>
      <c r="G415" s="10">
        <v>2.67</v>
      </c>
      <c r="H415" s="11">
        <v>7.0000000000000007E-2</v>
      </c>
    </row>
    <row r="416" spans="1:8" s="2" customFormat="1" x14ac:dyDescent="0.25">
      <c r="A416" s="12">
        <f t="shared" si="6"/>
        <v>318</v>
      </c>
      <c r="B416" s="9">
        <v>1610166</v>
      </c>
      <c r="C416" s="9">
        <v>367235</v>
      </c>
      <c r="D416" s="9">
        <v>48134</v>
      </c>
      <c r="E416" s="2" t="s">
        <v>436</v>
      </c>
      <c r="F416" s="9">
        <v>30</v>
      </c>
      <c r="G416" s="10">
        <v>28.96</v>
      </c>
      <c r="H416" s="11">
        <v>7.0000000000000007E-2</v>
      </c>
    </row>
    <row r="417" spans="1:8" s="2" customFormat="1" x14ac:dyDescent="0.25">
      <c r="A417" s="12">
        <f t="shared" si="6"/>
        <v>319</v>
      </c>
      <c r="B417" s="9">
        <v>1610157</v>
      </c>
      <c r="C417" s="9">
        <v>373041</v>
      </c>
      <c r="D417" s="9">
        <v>48134</v>
      </c>
      <c r="E417" s="2" t="s">
        <v>437</v>
      </c>
      <c r="F417" s="9">
        <v>120</v>
      </c>
      <c r="G417" s="10">
        <v>6.51</v>
      </c>
      <c r="H417" s="11">
        <v>7.0000000000000007E-2</v>
      </c>
    </row>
    <row r="418" spans="1:8" s="2" customFormat="1" x14ac:dyDescent="0.25">
      <c r="A418" s="12">
        <f t="shared" si="6"/>
        <v>320</v>
      </c>
      <c r="B418" s="9">
        <v>1610172</v>
      </c>
      <c r="C418" s="9">
        <v>373052</v>
      </c>
      <c r="D418" s="9">
        <v>48134</v>
      </c>
      <c r="E418" s="2" t="s">
        <v>438</v>
      </c>
      <c r="F418" s="9">
        <v>55</v>
      </c>
      <c r="G418" s="10">
        <v>52.37</v>
      </c>
      <c r="H418" s="11">
        <v>7.0000000000000007E-2</v>
      </c>
    </row>
    <row r="419" spans="1:8" s="2" customFormat="1" x14ac:dyDescent="0.25">
      <c r="A419" s="12">
        <f t="shared" si="6"/>
        <v>321</v>
      </c>
      <c r="B419" s="9">
        <v>1610192</v>
      </c>
      <c r="C419" s="9">
        <v>408190</v>
      </c>
      <c r="D419" s="9">
        <v>48134</v>
      </c>
      <c r="E419" s="2" t="s">
        <v>439</v>
      </c>
      <c r="F419" s="9">
        <v>25</v>
      </c>
      <c r="G419" s="10">
        <v>26.8</v>
      </c>
      <c r="H419" s="11">
        <v>7.0000000000000007E-2</v>
      </c>
    </row>
    <row r="420" spans="1:8" s="2" customFormat="1" x14ac:dyDescent="0.25">
      <c r="A420" s="12">
        <f t="shared" si="6"/>
        <v>322</v>
      </c>
      <c r="B420" s="9">
        <v>1610003</v>
      </c>
      <c r="C420" s="9" t="s">
        <v>139</v>
      </c>
      <c r="D420" s="9">
        <v>48134</v>
      </c>
      <c r="E420" s="2" t="s">
        <v>146</v>
      </c>
      <c r="F420" s="9">
        <v>30</v>
      </c>
      <c r="G420" s="10">
        <v>27</v>
      </c>
      <c r="H420" s="11">
        <v>7.0000000000000007E-2</v>
      </c>
    </row>
    <row r="421" spans="1:8" s="2" customFormat="1" x14ac:dyDescent="0.25">
      <c r="A421" s="12">
        <f t="shared" si="6"/>
        <v>323</v>
      </c>
      <c r="B421" s="9">
        <v>1610102</v>
      </c>
      <c r="C421" s="9">
        <v>351317</v>
      </c>
      <c r="D421" s="9">
        <v>48134</v>
      </c>
      <c r="E421" s="2" t="s">
        <v>440</v>
      </c>
      <c r="F421" s="9">
        <v>700</v>
      </c>
      <c r="G421" s="10">
        <v>1.44</v>
      </c>
      <c r="H421" s="11">
        <v>7.0000000000000007E-2</v>
      </c>
    </row>
    <row r="422" spans="1:8" s="2" customFormat="1" x14ac:dyDescent="0.25">
      <c r="A422" s="12">
        <f t="shared" si="6"/>
        <v>324</v>
      </c>
      <c r="B422" s="9">
        <v>1610107</v>
      </c>
      <c r="C422" s="9">
        <v>367239</v>
      </c>
      <c r="D422" s="9">
        <v>48134</v>
      </c>
      <c r="E422" s="2" t="s">
        <v>441</v>
      </c>
      <c r="F422" s="9">
        <v>200</v>
      </c>
      <c r="G422" s="10">
        <v>4.1900000000000004</v>
      </c>
      <c r="H422" s="11">
        <v>7.0000000000000007E-2</v>
      </c>
    </row>
    <row r="423" spans="1:8" s="2" customFormat="1" x14ac:dyDescent="0.25">
      <c r="A423" s="12">
        <f t="shared" si="6"/>
        <v>325</v>
      </c>
      <c r="B423" s="9">
        <v>1610118</v>
      </c>
      <c r="C423" s="9">
        <v>367446</v>
      </c>
      <c r="D423" s="9">
        <v>48134</v>
      </c>
      <c r="E423" s="2" t="s">
        <v>442</v>
      </c>
      <c r="F423" s="9">
        <v>30</v>
      </c>
      <c r="G423" s="10">
        <v>32.53</v>
      </c>
      <c r="H423" s="11">
        <v>7.0000000000000007E-2</v>
      </c>
    </row>
    <row r="424" spans="1:8" s="2" customFormat="1" x14ac:dyDescent="0.25">
      <c r="A424" s="12">
        <f t="shared" si="6"/>
        <v>326</v>
      </c>
      <c r="B424" s="9">
        <v>1610101</v>
      </c>
      <c r="C424" s="9">
        <v>351316</v>
      </c>
      <c r="D424" s="9">
        <v>48134</v>
      </c>
      <c r="E424" s="2" t="s">
        <v>443</v>
      </c>
      <c r="F424" s="9">
        <v>1000</v>
      </c>
      <c r="G424" s="10">
        <v>1.54</v>
      </c>
      <c r="H424" s="11">
        <v>7.0000000000000007E-2</v>
      </c>
    </row>
    <row r="425" spans="1:8" s="2" customFormat="1" x14ac:dyDescent="0.25">
      <c r="A425" s="12">
        <f t="shared" si="6"/>
        <v>327</v>
      </c>
      <c r="B425" s="9">
        <v>1610110</v>
      </c>
      <c r="C425" s="9">
        <v>367242</v>
      </c>
      <c r="D425" s="9">
        <v>48134</v>
      </c>
      <c r="E425" s="2" t="s">
        <v>444</v>
      </c>
      <c r="F425" s="9">
        <v>80</v>
      </c>
      <c r="G425" s="10">
        <v>9.3800000000000008</v>
      </c>
      <c r="H425" s="11">
        <v>7.0000000000000007E-2</v>
      </c>
    </row>
    <row r="426" spans="1:8" s="2" customFormat="1" x14ac:dyDescent="0.25">
      <c r="A426" s="12">
        <f t="shared" si="6"/>
        <v>328</v>
      </c>
      <c r="B426" s="9">
        <v>1610104</v>
      </c>
      <c r="C426" s="9">
        <v>373009</v>
      </c>
      <c r="D426" s="9">
        <v>48134</v>
      </c>
      <c r="E426" s="2" t="s">
        <v>445</v>
      </c>
      <c r="F426" s="9">
        <v>300</v>
      </c>
      <c r="G426" s="10">
        <v>2.37</v>
      </c>
      <c r="H426" s="11">
        <v>7.0000000000000007E-2</v>
      </c>
    </row>
    <row r="427" spans="1:8" s="2" customFormat="1" x14ac:dyDescent="0.25">
      <c r="A427" s="12">
        <f t="shared" si="6"/>
        <v>329</v>
      </c>
      <c r="B427" s="9">
        <v>1610197</v>
      </c>
      <c r="C427" s="9">
        <v>482809</v>
      </c>
      <c r="D427" s="9">
        <v>48134</v>
      </c>
      <c r="E427" s="2" t="s">
        <v>446</v>
      </c>
      <c r="F427" s="9">
        <v>3000</v>
      </c>
      <c r="G427" s="10">
        <v>0.98</v>
      </c>
      <c r="H427" s="11">
        <v>7.0000000000000007E-2</v>
      </c>
    </row>
    <row r="428" spans="1:8" s="2" customFormat="1" x14ac:dyDescent="0.25">
      <c r="A428" s="12">
        <f t="shared" si="6"/>
        <v>330</v>
      </c>
      <c r="B428" s="9">
        <v>1610131</v>
      </c>
      <c r="C428" s="9">
        <v>373021</v>
      </c>
      <c r="D428" s="9">
        <v>48134</v>
      </c>
      <c r="E428" s="2" t="s">
        <v>447</v>
      </c>
      <c r="F428" s="9">
        <v>80</v>
      </c>
      <c r="G428" s="10">
        <v>10.58</v>
      </c>
      <c r="H428" s="11">
        <v>7.0000000000000007E-2</v>
      </c>
    </row>
    <row r="429" spans="1:8" s="2" customFormat="1" x14ac:dyDescent="0.25">
      <c r="A429" s="12">
        <f t="shared" si="6"/>
        <v>331</v>
      </c>
      <c r="B429" s="9">
        <v>1610128</v>
      </c>
      <c r="C429" s="9">
        <v>373019</v>
      </c>
      <c r="D429" s="9">
        <v>48134</v>
      </c>
      <c r="E429" s="2" t="s">
        <v>448</v>
      </c>
      <c r="F429" s="9">
        <v>100</v>
      </c>
      <c r="G429" s="10">
        <v>5.79</v>
      </c>
      <c r="H429" s="11">
        <v>7.0000000000000007E-2</v>
      </c>
    </row>
    <row r="430" spans="1:8" s="2" customFormat="1" x14ac:dyDescent="0.25">
      <c r="A430" s="12">
        <f t="shared" si="6"/>
        <v>332</v>
      </c>
      <c r="B430" s="9">
        <v>1610141</v>
      </c>
      <c r="C430" s="9">
        <v>373031</v>
      </c>
      <c r="D430" s="9">
        <v>48134</v>
      </c>
      <c r="E430" s="2" t="s">
        <v>449</v>
      </c>
      <c r="F430" s="9">
        <v>15</v>
      </c>
      <c r="G430" s="10">
        <v>42.4</v>
      </c>
      <c r="H430" s="11">
        <v>7.0000000000000007E-2</v>
      </c>
    </row>
    <row r="431" spans="1:8" s="2" customFormat="1" x14ac:dyDescent="0.25">
      <c r="A431" s="12">
        <f t="shared" si="6"/>
        <v>333</v>
      </c>
      <c r="B431" s="9">
        <v>1610145</v>
      </c>
      <c r="C431" s="9">
        <v>366869</v>
      </c>
      <c r="D431" s="9">
        <v>48134</v>
      </c>
      <c r="E431" s="2" t="s">
        <v>450</v>
      </c>
      <c r="F431" s="9">
        <v>12</v>
      </c>
      <c r="G431" s="10">
        <v>60.64</v>
      </c>
      <c r="H431" s="11">
        <v>7.0000000000000007E-2</v>
      </c>
    </row>
    <row r="432" spans="1:8" s="2" customFormat="1" x14ac:dyDescent="0.25">
      <c r="A432" s="12">
        <f t="shared" si="6"/>
        <v>334</v>
      </c>
      <c r="B432" s="9">
        <v>1610124</v>
      </c>
      <c r="C432" s="9">
        <v>351346</v>
      </c>
      <c r="D432" s="9">
        <v>48134</v>
      </c>
      <c r="E432" s="2" t="s">
        <v>451</v>
      </c>
      <c r="F432" s="9">
        <v>400</v>
      </c>
      <c r="G432" s="10">
        <v>1.76</v>
      </c>
      <c r="H432" s="11">
        <v>7.0000000000000007E-2</v>
      </c>
    </row>
    <row r="433" spans="1:8" s="2" customFormat="1" x14ac:dyDescent="0.25">
      <c r="A433" s="12">
        <f t="shared" si="6"/>
        <v>335</v>
      </c>
      <c r="B433" s="9">
        <v>1610133</v>
      </c>
      <c r="C433" s="9">
        <v>367243</v>
      </c>
      <c r="D433" s="9">
        <v>48134</v>
      </c>
      <c r="E433" s="2" t="s">
        <v>452</v>
      </c>
      <c r="F433" s="9">
        <v>40</v>
      </c>
      <c r="G433" s="10">
        <v>17.64</v>
      </c>
      <c r="H433" s="11">
        <v>7.0000000000000007E-2</v>
      </c>
    </row>
    <row r="434" spans="1:8" s="2" customFormat="1" x14ac:dyDescent="0.25">
      <c r="A434" s="12">
        <f t="shared" si="6"/>
        <v>336</v>
      </c>
      <c r="B434" s="9">
        <v>1610127</v>
      </c>
      <c r="C434" s="9">
        <v>367241</v>
      </c>
      <c r="D434" s="9">
        <v>48134</v>
      </c>
      <c r="E434" s="2" t="s">
        <v>453</v>
      </c>
      <c r="F434" s="9">
        <v>200</v>
      </c>
      <c r="G434" s="10">
        <v>4.3099999999999996</v>
      </c>
      <c r="H434" s="11">
        <v>7.0000000000000007E-2</v>
      </c>
    </row>
    <row r="435" spans="1:8" s="2" customFormat="1" x14ac:dyDescent="0.25">
      <c r="A435" s="12">
        <f t="shared" si="6"/>
        <v>337</v>
      </c>
      <c r="B435" s="9">
        <v>1610139</v>
      </c>
      <c r="C435" s="9">
        <v>373030</v>
      </c>
      <c r="D435" s="9">
        <v>48134</v>
      </c>
      <c r="E435" s="2" t="s">
        <v>454</v>
      </c>
      <c r="F435" s="9">
        <v>25</v>
      </c>
      <c r="G435" s="10">
        <v>31.97</v>
      </c>
      <c r="H435" s="11">
        <v>7.0000000000000007E-2</v>
      </c>
    </row>
    <row r="436" spans="1:8" s="2" customFormat="1" x14ac:dyDescent="0.25">
      <c r="A436" s="12" t="str">
        <f t="shared" si="6"/>
        <v/>
      </c>
      <c r="B436" s="9"/>
      <c r="C436" s="9" t="s">
        <v>139</v>
      </c>
      <c r="D436" s="9"/>
      <c r="E436" s="2" t="s">
        <v>97</v>
      </c>
      <c r="F436" s="9"/>
      <c r="G436" s="10"/>
      <c r="H436" s="11"/>
    </row>
    <row r="437" spans="1:8" s="2" customFormat="1" x14ac:dyDescent="0.25">
      <c r="A437" s="12" t="str">
        <f t="shared" si="6"/>
        <v/>
      </c>
      <c r="B437" s="9"/>
      <c r="C437" s="9" t="s">
        <v>139</v>
      </c>
      <c r="D437" s="9"/>
      <c r="E437" s="2" t="s">
        <v>98</v>
      </c>
      <c r="F437" s="9"/>
      <c r="G437" s="10"/>
      <c r="H437" s="11"/>
    </row>
    <row r="438" spans="1:8" s="2" customFormat="1" x14ac:dyDescent="0.25">
      <c r="A438" s="12">
        <f t="shared" si="6"/>
        <v>338</v>
      </c>
      <c r="B438" s="9">
        <v>1610312</v>
      </c>
      <c r="C438" s="9">
        <v>382261</v>
      </c>
      <c r="D438" s="9">
        <v>48134</v>
      </c>
      <c r="E438" s="2" t="s">
        <v>455</v>
      </c>
      <c r="F438" s="9">
        <v>35</v>
      </c>
      <c r="G438" s="10">
        <v>28.12</v>
      </c>
      <c r="H438" s="11">
        <v>7.0000000000000007E-2</v>
      </c>
    </row>
    <row r="439" spans="1:8" s="2" customFormat="1" ht="30" x14ac:dyDescent="0.25">
      <c r="A439" s="12">
        <f t="shared" si="6"/>
        <v>339</v>
      </c>
      <c r="B439" s="9">
        <v>1610302</v>
      </c>
      <c r="C439" s="9">
        <v>408207</v>
      </c>
      <c r="D439" s="9">
        <v>38496</v>
      </c>
      <c r="E439" s="2" t="s">
        <v>456</v>
      </c>
      <c r="F439" s="9">
        <v>10</v>
      </c>
      <c r="G439" s="10">
        <v>64.5</v>
      </c>
      <c r="H439" s="11">
        <v>7.0000000000000007E-2</v>
      </c>
    </row>
    <row r="440" spans="1:8" s="2" customFormat="1" x14ac:dyDescent="0.25">
      <c r="A440" s="12">
        <f t="shared" si="6"/>
        <v>340</v>
      </c>
      <c r="B440" s="9">
        <v>1610319</v>
      </c>
      <c r="C440" s="9">
        <v>482837</v>
      </c>
      <c r="D440" s="9">
        <v>48134</v>
      </c>
      <c r="E440" s="2" t="s">
        <v>457</v>
      </c>
      <c r="F440" s="9">
        <v>12</v>
      </c>
      <c r="G440" s="10">
        <v>57.35</v>
      </c>
      <c r="H440" s="11">
        <v>7.0000000000000007E-2</v>
      </c>
    </row>
    <row r="441" spans="1:8" s="2" customFormat="1" ht="30" x14ac:dyDescent="0.25">
      <c r="A441" s="12">
        <f t="shared" si="6"/>
        <v>341</v>
      </c>
      <c r="B441" s="9">
        <v>1610306</v>
      </c>
      <c r="C441" s="9">
        <v>408204</v>
      </c>
      <c r="D441" s="9">
        <v>38496</v>
      </c>
      <c r="E441" s="2" t="s">
        <v>458</v>
      </c>
      <c r="F441" s="9">
        <v>40</v>
      </c>
      <c r="G441" s="10">
        <v>25.58</v>
      </c>
      <c r="H441" s="11">
        <v>7.0000000000000007E-2</v>
      </c>
    </row>
    <row r="442" spans="1:8" s="2" customFormat="1" x14ac:dyDescent="0.25">
      <c r="A442" s="12" t="str">
        <f t="shared" si="6"/>
        <v/>
      </c>
      <c r="B442" s="9"/>
      <c r="C442" s="9" t="s">
        <v>139</v>
      </c>
      <c r="D442" s="9"/>
      <c r="E442" s="2" t="s">
        <v>99</v>
      </c>
      <c r="F442" s="9"/>
      <c r="G442" s="10"/>
      <c r="H442" s="11"/>
    </row>
    <row r="443" spans="1:8" s="2" customFormat="1" x14ac:dyDescent="0.25">
      <c r="A443" s="12">
        <f t="shared" si="6"/>
        <v>342</v>
      </c>
      <c r="B443" s="9">
        <v>1620003</v>
      </c>
      <c r="C443" s="9">
        <v>348084</v>
      </c>
      <c r="D443" s="9">
        <v>48126</v>
      </c>
      <c r="E443" s="2" t="s">
        <v>491</v>
      </c>
      <c r="F443" s="9">
        <v>200</v>
      </c>
      <c r="G443" s="10">
        <v>3.89</v>
      </c>
      <c r="H443" s="11">
        <v>7.0000000000000007E-2</v>
      </c>
    </row>
    <row r="444" spans="1:8" s="2" customFormat="1" x14ac:dyDescent="0.25">
      <c r="A444" s="12">
        <f t="shared" si="6"/>
        <v>343</v>
      </c>
      <c r="B444" s="9">
        <v>1620001</v>
      </c>
      <c r="C444" s="9">
        <v>348073</v>
      </c>
      <c r="D444" s="9">
        <v>48127</v>
      </c>
      <c r="E444" s="2" t="s">
        <v>459</v>
      </c>
      <c r="F444" s="9">
        <v>200</v>
      </c>
      <c r="G444" s="10">
        <v>4.3099999999999996</v>
      </c>
      <c r="H444" s="11">
        <v>7.0000000000000007E-2</v>
      </c>
    </row>
    <row r="445" spans="1:8" s="2" customFormat="1" x14ac:dyDescent="0.25">
      <c r="A445" s="12">
        <f t="shared" si="6"/>
        <v>344</v>
      </c>
      <c r="B445" s="9">
        <v>1620004</v>
      </c>
      <c r="C445" s="9">
        <v>348085</v>
      </c>
      <c r="D445" s="9">
        <v>48126</v>
      </c>
      <c r="E445" s="2" t="s">
        <v>492</v>
      </c>
      <c r="F445" s="9">
        <v>120</v>
      </c>
      <c r="G445" s="10">
        <v>7.48</v>
      </c>
      <c r="H445" s="11">
        <v>7.0000000000000007E-2</v>
      </c>
    </row>
    <row r="446" spans="1:8" s="2" customFormat="1" x14ac:dyDescent="0.25">
      <c r="A446" s="12">
        <f t="shared" si="6"/>
        <v>345</v>
      </c>
      <c r="B446" s="9">
        <v>1620002</v>
      </c>
      <c r="C446" s="9">
        <v>348078</v>
      </c>
      <c r="D446" s="9">
        <v>48127</v>
      </c>
      <c r="E446" s="2" t="s">
        <v>460</v>
      </c>
      <c r="F446" s="9">
        <v>120</v>
      </c>
      <c r="G446" s="10">
        <v>8.07</v>
      </c>
      <c r="H446" s="11">
        <v>7.0000000000000007E-2</v>
      </c>
    </row>
    <row r="447" spans="1:8" s="2" customFormat="1" x14ac:dyDescent="0.25">
      <c r="A447" s="12" t="str">
        <f t="shared" si="6"/>
        <v/>
      </c>
      <c r="B447" s="9"/>
      <c r="C447" s="9" t="s">
        <v>139</v>
      </c>
      <c r="D447" s="9"/>
      <c r="E447" s="2" t="s">
        <v>100</v>
      </c>
      <c r="F447" s="9"/>
      <c r="G447" s="10"/>
      <c r="H447" s="11"/>
    </row>
    <row r="448" spans="1:8" s="2" customFormat="1" x14ac:dyDescent="0.25">
      <c r="A448" s="12">
        <f t="shared" si="6"/>
        <v>346</v>
      </c>
      <c r="B448" s="9">
        <v>1630003</v>
      </c>
      <c r="C448" s="9">
        <v>348091</v>
      </c>
      <c r="D448" s="9">
        <v>48126</v>
      </c>
      <c r="E448" s="2" t="s">
        <v>493</v>
      </c>
      <c r="F448" s="9">
        <v>20</v>
      </c>
      <c r="G448" s="10">
        <v>66.06</v>
      </c>
      <c r="H448" s="11">
        <v>7.0000000000000007E-2</v>
      </c>
    </row>
    <row r="449" spans="1:8" s="2" customFormat="1" x14ac:dyDescent="0.25">
      <c r="A449" s="12">
        <f t="shared" si="6"/>
        <v>347</v>
      </c>
      <c r="B449" s="9">
        <v>1630004</v>
      </c>
      <c r="C449" s="9">
        <v>348092</v>
      </c>
      <c r="D449" s="9">
        <v>48126</v>
      </c>
      <c r="E449" s="2" t="s">
        <v>494</v>
      </c>
      <c r="F449" s="9">
        <v>4</v>
      </c>
      <c r="G449" s="10">
        <v>656.55</v>
      </c>
      <c r="H449" s="11">
        <v>7.0000000000000007E-2</v>
      </c>
    </row>
    <row r="450" spans="1:8" s="2" customFormat="1" x14ac:dyDescent="0.25">
      <c r="A450" s="12">
        <f t="shared" si="6"/>
        <v>348</v>
      </c>
      <c r="B450" s="9">
        <v>1630001</v>
      </c>
      <c r="C450" s="9">
        <v>348611</v>
      </c>
      <c r="D450" s="9">
        <v>48126</v>
      </c>
      <c r="E450" s="2" t="s">
        <v>495</v>
      </c>
      <c r="F450" s="9">
        <v>60</v>
      </c>
      <c r="G450" s="10">
        <v>20</v>
      </c>
      <c r="H450" s="11">
        <v>7.0000000000000007E-2</v>
      </c>
    </row>
    <row r="451" spans="1:8" s="2" customFormat="1" x14ac:dyDescent="0.25">
      <c r="A451" s="12">
        <f t="shared" si="6"/>
        <v>349</v>
      </c>
      <c r="B451" s="9">
        <v>1630002</v>
      </c>
      <c r="C451" s="9">
        <v>348090</v>
      </c>
      <c r="D451" s="9">
        <v>48126</v>
      </c>
      <c r="E451" s="2" t="s">
        <v>496</v>
      </c>
      <c r="F451" s="9">
        <v>40</v>
      </c>
      <c r="G451" s="10">
        <v>33.130000000000003</v>
      </c>
      <c r="H451" s="11">
        <v>7.0000000000000007E-2</v>
      </c>
    </row>
    <row r="452" spans="1:8" s="2" customFormat="1" x14ac:dyDescent="0.25">
      <c r="A452" s="12" t="str">
        <f t="shared" si="6"/>
        <v/>
      </c>
      <c r="B452" s="9"/>
      <c r="C452" s="9" t="s">
        <v>139</v>
      </c>
      <c r="D452" s="9"/>
      <c r="E452" s="2" t="s">
        <v>101</v>
      </c>
      <c r="F452" s="9"/>
      <c r="G452" s="10"/>
      <c r="H452" s="11"/>
    </row>
    <row r="453" spans="1:8" s="2" customFormat="1" x14ac:dyDescent="0.25">
      <c r="A453" s="12" t="str">
        <f t="shared" si="6"/>
        <v/>
      </c>
      <c r="B453" s="9"/>
      <c r="C453" s="9" t="s">
        <v>139</v>
      </c>
      <c r="D453" s="9"/>
      <c r="E453" s="2" t="s">
        <v>102</v>
      </c>
      <c r="F453" s="9"/>
      <c r="G453" s="10"/>
      <c r="H453" s="11"/>
    </row>
    <row r="454" spans="1:8" s="2" customFormat="1" x14ac:dyDescent="0.25">
      <c r="A454" s="12">
        <f t="shared" si="6"/>
        <v>350</v>
      </c>
      <c r="B454" s="9">
        <v>1640111</v>
      </c>
      <c r="C454" s="9">
        <v>375110</v>
      </c>
      <c r="D454" s="9">
        <v>63282</v>
      </c>
      <c r="E454" s="2" t="s">
        <v>497</v>
      </c>
      <c r="F454" s="9">
        <v>45</v>
      </c>
      <c r="G454" s="10">
        <v>22.05</v>
      </c>
      <c r="H454" s="11">
        <v>7.0000000000000007E-2</v>
      </c>
    </row>
    <row r="455" spans="1:8" s="2" customFormat="1" x14ac:dyDescent="0.25">
      <c r="A455" s="12">
        <f t="shared" si="6"/>
        <v>351</v>
      </c>
      <c r="B455" s="9">
        <v>1640112</v>
      </c>
      <c r="C455" s="9">
        <v>375112</v>
      </c>
      <c r="D455" s="9">
        <v>63282</v>
      </c>
      <c r="E455" s="2" t="s">
        <v>498</v>
      </c>
      <c r="F455" s="9">
        <v>25</v>
      </c>
      <c r="G455" s="10">
        <v>33.08</v>
      </c>
      <c r="H455" s="11">
        <v>7.0000000000000007E-2</v>
      </c>
    </row>
    <row r="456" spans="1:8" s="2" customFormat="1" x14ac:dyDescent="0.25">
      <c r="A456" s="12">
        <f t="shared" si="6"/>
        <v>352</v>
      </c>
      <c r="B456" s="9">
        <v>1640117</v>
      </c>
      <c r="C456" s="9">
        <v>375120</v>
      </c>
      <c r="D456" s="9">
        <v>63282</v>
      </c>
      <c r="E456" s="2" t="s">
        <v>499</v>
      </c>
      <c r="F456" s="9">
        <v>45</v>
      </c>
      <c r="G456" s="10">
        <v>23.43</v>
      </c>
      <c r="H456" s="11">
        <v>7.0000000000000007E-2</v>
      </c>
    </row>
    <row r="457" spans="1:8" s="2" customFormat="1" x14ac:dyDescent="0.25">
      <c r="A457" s="12">
        <f t="shared" si="6"/>
        <v>353</v>
      </c>
      <c r="B457" s="9">
        <v>1640118</v>
      </c>
      <c r="C457" s="9">
        <v>375121</v>
      </c>
      <c r="D457" s="9">
        <v>63282</v>
      </c>
      <c r="E457" s="2" t="s">
        <v>500</v>
      </c>
      <c r="F457" s="9">
        <v>15</v>
      </c>
      <c r="G457" s="10">
        <v>35.840000000000003</v>
      </c>
      <c r="H457" s="11">
        <v>7.0000000000000007E-2</v>
      </c>
    </row>
    <row r="458" spans="1:8" s="2" customFormat="1" x14ac:dyDescent="0.25">
      <c r="A458" s="12" t="str">
        <f t="shared" si="6"/>
        <v/>
      </c>
      <c r="B458" s="9"/>
      <c r="C458" s="9" t="s">
        <v>139</v>
      </c>
      <c r="D458" s="9"/>
      <c r="E458" s="2" t="s">
        <v>103</v>
      </c>
      <c r="F458" s="9"/>
      <c r="G458" s="10"/>
      <c r="H458" s="11"/>
    </row>
    <row r="459" spans="1:8" s="2" customFormat="1" x14ac:dyDescent="0.25">
      <c r="A459" s="12">
        <f t="shared" si="6"/>
        <v>354</v>
      </c>
      <c r="B459" s="9">
        <v>1640261</v>
      </c>
      <c r="C459" s="9">
        <v>435007</v>
      </c>
      <c r="D459" s="9">
        <v>63281</v>
      </c>
      <c r="E459" s="2" t="s">
        <v>104</v>
      </c>
      <c r="F459" s="9">
        <v>5</v>
      </c>
      <c r="G459" s="10">
        <v>114.61</v>
      </c>
      <c r="H459" s="11">
        <v>7.0000000000000007E-2</v>
      </c>
    </row>
    <row r="460" spans="1:8" s="2" customFormat="1" x14ac:dyDescent="0.25">
      <c r="A460" s="12">
        <f t="shared" si="6"/>
        <v>355</v>
      </c>
      <c r="B460" s="9">
        <v>1640212</v>
      </c>
      <c r="C460" s="9">
        <v>375134</v>
      </c>
      <c r="D460" s="9">
        <v>63281</v>
      </c>
      <c r="E460" s="2" t="s">
        <v>501</v>
      </c>
      <c r="F460" s="9">
        <v>30</v>
      </c>
      <c r="G460" s="10">
        <v>24.81</v>
      </c>
      <c r="H460" s="11">
        <v>7.0000000000000007E-2</v>
      </c>
    </row>
    <row r="461" spans="1:8" s="2" customFormat="1" x14ac:dyDescent="0.25">
      <c r="A461" s="12">
        <f t="shared" ref="A461:A507" si="7">IF(B461&gt;1,IF(B460&gt;1,A460+1,IF(B459&gt;1,A459+1,IF(B458&gt;1,A458+1,A457+1))),"")</f>
        <v>356</v>
      </c>
      <c r="B461" s="9">
        <v>1640262</v>
      </c>
      <c r="C461" s="9">
        <v>482860</v>
      </c>
      <c r="D461" s="9">
        <v>63281</v>
      </c>
      <c r="E461" s="2" t="s">
        <v>105</v>
      </c>
      <c r="F461" s="9">
        <v>4</v>
      </c>
      <c r="G461" s="10">
        <v>131.18</v>
      </c>
      <c r="H461" s="11">
        <v>7.0000000000000007E-2</v>
      </c>
    </row>
    <row r="462" spans="1:8" s="2" customFormat="1" x14ac:dyDescent="0.25">
      <c r="A462" s="12">
        <f t="shared" si="7"/>
        <v>357</v>
      </c>
      <c r="B462" s="9">
        <v>1640224</v>
      </c>
      <c r="C462" s="9">
        <v>375147</v>
      </c>
      <c r="D462" s="9">
        <v>63281</v>
      </c>
      <c r="E462" s="2" t="s">
        <v>502</v>
      </c>
      <c r="F462" s="9">
        <v>15</v>
      </c>
      <c r="G462" s="10">
        <v>43.25</v>
      </c>
      <c r="H462" s="11">
        <v>7.0000000000000007E-2</v>
      </c>
    </row>
    <row r="463" spans="1:8" s="2" customFormat="1" x14ac:dyDescent="0.25">
      <c r="A463" s="12" t="str">
        <f t="shared" si="7"/>
        <v/>
      </c>
      <c r="B463" s="9"/>
      <c r="C463" s="9" t="s">
        <v>139</v>
      </c>
      <c r="D463" s="9"/>
      <c r="E463" s="2" t="s">
        <v>106</v>
      </c>
      <c r="F463" s="9"/>
      <c r="G463" s="10"/>
      <c r="H463" s="11"/>
    </row>
    <row r="464" spans="1:8" s="2" customFormat="1" ht="30" x14ac:dyDescent="0.25">
      <c r="A464" s="12">
        <f t="shared" si="7"/>
        <v>358</v>
      </c>
      <c r="B464" s="9">
        <v>1640304</v>
      </c>
      <c r="C464" s="9">
        <v>482861</v>
      </c>
      <c r="D464" s="9">
        <v>39404</v>
      </c>
      <c r="E464" s="2" t="s">
        <v>461</v>
      </c>
      <c r="F464" s="9">
        <v>100</v>
      </c>
      <c r="G464" s="10">
        <v>312</v>
      </c>
      <c r="H464" s="11">
        <v>7.0000000000000007E-2</v>
      </c>
    </row>
    <row r="465" spans="1:8" s="2" customFormat="1" ht="30" x14ac:dyDescent="0.25">
      <c r="A465" s="12">
        <f t="shared" si="7"/>
        <v>359</v>
      </c>
      <c r="B465" s="9">
        <v>1640306</v>
      </c>
      <c r="C465" s="9">
        <v>482862</v>
      </c>
      <c r="D465" s="9">
        <v>39404</v>
      </c>
      <c r="E465" s="2" t="s">
        <v>462</v>
      </c>
      <c r="F465" s="9">
        <v>240</v>
      </c>
      <c r="G465" s="10">
        <v>306</v>
      </c>
      <c r="H465" s="11">
        <v>7.0000000000000007E-2</v>
      </c>
    </row>
    <row r="466" spans="1:8" s="2" customFormat="1" ht="30" x14ac:dyDescent="0.25">
      <c r="A466" s="12">
        <f t="shared" si="7"/>
        <v>360</v>
      </c>
      <c r="B466" s="9">
        <v>1640305</v>
      </c>
      <c r="C466" s="9">
        <v>482863</v>
      </c>
      <c r="D466" s="9">
        <v>39404</v>
      </c>
      <c r="E466" s="2" t="s">
        <v>463</v>
      </c>
      <c r="F466" s="9">
        <v>240</v>
      </c>
      <c r="G466" s="10">
        <v>269.75</v>
      </c>
      <c r="H466" s="11">
        <v>7.0000000000000007E-2</v>
      </c>
    </row>
    <row r="467" spans="1:8" s="2" customFormat="1" ht="30" x14ac:dyDescent="0.25">
      <c r="A467" s="12">
        <f t="shared" si="7"/>
        <v>361</v>
      </c>
      <c r="B467" s="9">
        <v>1640307</v>
      </c>
      <c r="C467" s="9">
        <v>482864</v>
      </c>
      <c r="D467" s="9">
        <v>39404</v>
      </c>
      <c r="E467" s="2" t="s">
        <v>464</v>
      </c>
      <c r="F467" s="9">
        <v>240</v>
      </c>
      <c r="G467" s="10">
        <v>312</v>
      </c>
      <c r="H467" s="11">
        <v>7.0000000000000007E-2</v>
      </c>
    </row>
    <row r="468" spans="1:8" s="2" customFormat="1" x14ac:dyDescent="0.25">
      <c r="A468" s="12" t="str">
        <f t="shared" si="7"/>
        <v/>
      </c>
      <c r="B468" s="9"/>
      <c r="C468" s="9" t="s">
        <v>139</v>
      </c>
      <c r="D468" s="9"/>
      <c r="E468" s="2" t="s">
        <v>107</v>
      </c>
      <c r="F468" s="9"/>
      <c r="G468" s="10"/>
      <c r="H468" s="11"/>
    </row>
    <row r="469" spans="1:8" s="2" customFormat="1" x14ac:dyDescent="0.25">
      <c r="A469" s="12" t="str">
        <f t="shared" si="7"/>
        <v/>
      </c>
      <c r="B469" s="9"/>
      <c r="C469" s="9" t="s">
        <v>139</v>
      </c>
      <c r="D469" s="9"/>
      <c r="E469" s="2" t="s">
        <v>108</v>
      </c>
      <c r="F469" s="9"/>
      <c r="G469" s="10"/>
      <c r="H469" s="11"/>
    </row>
    <row r="470" spans="1:8" s="2" customFormat="1" ht="75" x14ac:dyDescent="0.25">
      <c r="A470" s="12">
        <f t="shared" si="7"/>
        <v>362</v>
      </c>
      <c r="B470" s="9">
        <v>1710101</v>
      </c>
      <c r="C470" s="9">
        <v>126766</v>
      </c>
      <c r="D470" s="9">
        <v>62744</v>
      </c>
      <c r="E470" s="2" t="s">
        <v>147</v>
      </c>
      <c r="F470" s="9">
        <v>15</v>
      </c>
      <c r="G470" s="10">
        <v>32.53</v>
      </c>
      <c r="H470" s="11">
        <v>7.0000000000000007E-2</v>
      </c>
    </row>
    <row r="471" spans="1:8" s="2" customFormat="1" x14ac:dyDescent="0.25">
      <c r="A471" s="12" t="str">
        <f t="shared" si="7"/>
        <v/>
      </c>
      <c r="B471" s="9"/>
      <c r="C471" s="9" t="s">
        <v>139</v>
      </c>
      <c r="D471" s="9"/>
      <c r="E471" s="2" t="s">
        <v>109</v>
      </c>
      <c r="F471" s="9"/>
      <c r="G471" s="10"/>
      <c r="H471" s="11"/>
    </row>
    <row r="472" spans="1:8" s="2" customFormat="1" x14ac:dyDescent="0.25">
      <c r="A472" s="12" t="str">
        <f t="shared" si="7"/>
        <v/>
      </c>
      <c r="B472" s="9"/>
      <c r="C472" s="9" t="s">
        <v>139</v>
      </c>
      <c r="D472" s="9"/>
      <c r="E472" s="2" t="s">
        <v>110</v>
      </c>
      <c r="F472" s="9"/>
      <c r="G472" s="10"/>
      <c r="H472" s="11"/>
    </row>
    <row r="473" spans="1:8" s="2" customFormat="1" ht="45" x14ac:dyDescent="0.25">
      <c r="A473" s="12">
        <f t="shared" si="7"/>
        <v>363</v>
      </c>
      <c r="B473" s="9">
        <v>1750101</v>
      </c>
      <c r="C473" s="9">
        <v>382623</v>
      </c>
      <c r="D473" s="9">
        <v>31336</v>
      </c>
      <c r="E473" s="2" t="s">
        <v>148</v>
      </c>
      <c r="F473" s="9">
        <v>100</v>
      </c>
      <c r="G473" s="10">
        <v>11.03</v>
      </c>
      <c r="H473" s="11">
        <v>7.0000000000000007E-2</v>
      </c>
    </row>
    <row r="474" spans="1:8" s="2" customFormat="1" x14ac:dyDescent="0.25">
      <c r="A474" s="12" t="str">
        <f t="shared" si="7"/>
        <v/>
      </c>
      <c r="B474" s="9"/>
      <c r="C474" s="9" t="s">
        <v>139</v>
      </c>
      <c r="D474" s="9"/>
      <c r="E474" s="2" t="s">
        <v>506</v>
      </c>
      <c r="F474" s="9"/>
      <c r="G474" s="10"/>
      <c r="H474" s="11"/>
    </row>
    <row r="475" spans="1:8" s="2" customFormat="1" x14ac:dyDescent="0.25">
      <c r="A475" s="12" t="str">
        <f t="shared" si="7"/>
        <v/>
      </c>
      <c r="B475" s="9"/>
      <c r="C475" s="9" t="s">
        <v>139</v>
      </c>
      <c r="D475" s="9"/>
      <c r="E475" s="2" t="s">
        <v>507</v>
      </c>
      <c r="F475" s="9"/>
      <c r="G475" s="10"/>
      <c r="H475" s="11"/>
    </row>
    <row r="476" spans="1:8" s="2" customFormat="1" ht="30" x14ac:dyDescent="0.25">
      <c r="A476" s="12">
        <f t="shared" si="7"/>
        <v>364</v>
      </c>
      <c r="B476" s="9">
        <v>1800001</v>
      </c>
      <c r="C476" s="9" t="s">
        <v>139</v>
      </c>
      <c r="D476" s="9">
        <v>47937</v>
      </c>
      <c r="E476" s="2" t="s">
        <v>465</v>
      </c>
      <c r="F476" s="9">
        <v>60</v>
      </c>
      <c r="G476" s="10">
        <v>20.95</v>
      </c>
      <c r="H476" s="11">
        <v>7.0000000000000007E-2</v>
      </c>
    </row>
    <row r="477" spans="1:8" s="2" customFormat="1" ht="30" x14ac:dyDescent="0.25">
      <c r="A477" s="12">
        <f t="shared" si="7"/>
        <v>365</v>
      </c>
      <c r="B477" s="9">
        <v>1800002</v>
      </c>
      <c r="C477" s="9" t="s">
        <v>139</v>
      </c>
      <c r="D477" s="9">
        <v>47937</v>
      </c>
      <c r="E477" s="2" t="s">
        <v>466</v>
      </c>
      <c r="F477" s="9">
        <v>50</v>
      </c>
      <c r="G477" s="10">
        <v>36.380000000000003</v>
      </c>
      <c r="H477" s="11">
        <v>7.0000000000000007E-2</v>
      </c>
    </row>
    <row r="478" spans="1:8" s="2" customFormat="1" ht="30" x14ac:dyDescent="0.25">
      <c r="A478" s="12">
        <f t="shared" si="7"/>
        <v>366</v>
      </c>
      <c r="B478" s="9">
        <v>1800003</v>
      </c>
      <c r="C478" s="9" t="s">
        <v>139</v>
      </c>
      <c r="D478" s="9">
        <v>47937</v>
      </c>
      <c r="E478" s="2" t="s">
        <v>467</v>
      </c>
      <c r="F478" s="9">
        <v>80</v>
      </c>
      <c r="G478" s="10">
        <v>132.30000000000001</v>
      </c>
      <c r="H478" s="11">
        <v>7.0000000000000007E-2</v>
      </c>
    </row>
    <row r="479" spans="1:8" s="2" customFormat="1" x14ac:dyDescent="0.25">
      <c r="A479" s="12" t="str">
        <f t="shared" si="7"/>
        <v/>
      </c>
      <c r="B479" s="9"/>
      <c r="C479" s="9"/>
      <c r="D479" s="9" t="s">
        <v>139</v>
      </c>
      <c r="E479" s="2" t="s">
        <v>112</v>
      </c>
      <c r="F479" s="9" t="s">
        <v>139</v>
      </c>
      <c r="G479" s="10"/>
      <c r="H479" s="11"/>
    </row>
    <row r="480" spans="1:8" s="2" customFormat="1" x14ac:dyDescent="0.25">
      <c r="A480" s="12" t="str">
        <f t="shared" si="7"/>
        <v/>
      </c>
      <c r="B480" s="9"/>
      <c r="C480" s="9"/>
      <c r="D480" s="9" t="s">
        <v>139</v>
      </c>
      <c r="E480" s="2" t="s">
        <v>113</v>
      </c>
      <c r="F480" s="9" t="s">
        <v>139</v>
      </c>
      <c r="G480" s="10"/>
      <c r="H480" s="11"/>
    </row>
    <row r="481" spans="1:8" s="2" customFormat="1" x14ac:dyDescent="0.25">
      <c r="A481" s="12">
        <f t="shared" si="7"/>
        <v>367</v>
      </c>
      <c r="B481" s="9">
        <v>1930197</v>
      </c>
      <c r="C481" s="9">
        <v>435569</v>
      </c>
      <c r="D481" s="9">
        <v>47456</v>
      </c>
      <c r="E481" s="2" t="s">
        <v>114</v>
      </c>
      <c r="F481" s="9">
        <v>5</v>
      </c>
      <c r="G481" s="10">
        <v>230.97</v>
      </c>
      <c r="H481" s="11">
        <v>0.2</v>
      </c>
    </row>
    <row r="482" spans="1:8" s="2" customFormat="1" x14ac:dyDescent="0.25">
      <c r="A482" s="12">
        <f t="shared" si="7"/>
        <v>368</v>
      </c>
      <c r="B482" s="9">
        <v>1930149</v>
      </c>
      <c r="C482" s="9">
        <v>435571</v>
      </c>
      <c r="D482" s="9">
        <v>47456</v>
      </c>
      <c r="E482" s="2" t="s">
        <v>115</v>
      </c>
      <c r="F482" s="9">
        <v>5</v>
      </c>
      <c r="G482" s="10">
        <v>202.99</v>
      </c>
      <c r="H482" s="11">
        <v>0.2</v>
      </c>
    </row>
    <row r="483" spans="1:8" s="2" customFormat="1" x14ac:dyDescent="0.25">
      <c r="A483" s="12">
        <f t="shared" si="7"/>
        <v>369</v>
      </c>
      <c r="B483" s="9">
        <v>1930201</v>
      </c>
      <c r="C483" s="9">
        <v>435597</v>
      </c>
      <c r="D483" s="9">
        <v>47456</v>
      </c>
      <c r="E483" s="2" t="s">
        <v>116</v>
      </c>
      <c r="F483" s="9">
        <v>5</v>
      </c>
      <c r="G483" s="10">
        <v>432.33</v>
      </c>
      <c r="H483" s="11">
        <v>0.2</v>
      </c>
    </row>
    <row r="484" spans="1:8" s="2" customFormat="1" x14ac:dyDescent="0.25">
      <c r="A484" s="12">
        <f t="shared" si="7"/>
        <v>370</v>
      </c>
      <c r="B484" s="9">
        <v>1930153</v>
      </c>
      <c r="C484" s="9">
        <v>435599</v>
      </c>
      <c r="D484" s="9">
        <v>47456</v>
      </c>
      <c r="E484" s="2" t="s">
        <v>117</v>
      </c>
      <c r="F484" s="9">
        <v>5</v>
      </c>
      <c r="G484" s="10">
        <v>396.14</v>
      </c>
      <c r="H484" s="11">
        <v>0.2</v>
      </c>
    </row>
    <row r="485" spans="1:8" s="2" customFormat="1" x14ac:dyDescent="0.25">
      <c r="A485" s="12">
        <f t="shared" si="7"/>
        <v>371</v>
      </c>
      <c r="B485" s="9">
        <v>1930205</v>
      </c>
      <c r="C485" s="9">
        <v>435610</v>
      </c>
      <c r="D485" s="9">
        <v>47456</v>
      </c>
      <c r="E485" s="2" t="s">
        <v>469</v>
      </c>
      <c r="F485" s="9">
        <v>2</v>
      </c>
      <c r="G485" s="10">
        <v>1006.84</v>
      </c>
      <c r="H485" s="11">
        <v>0.2</v>
      </c>
    </row>
    <row r="486" spans="1:8" s="2" customFormat="1" x14ac:dyDescent="0.25">
      <c r="A486" s="12">
        <f t="shared" si="7"/>
        <v>372</v>
      </c>
      <c r="B486" s="9">
        <v>1930157</v>
      </c>
      <c r="C486" s="9">
        <v>435612</v>
      </c>
      <c r="D486" s="9">
        <v>47456</v>
      </c>
      <c r="E486" s="2" t="s">
        <v>118</v>
      </c>
      <c r="F486" s="9">
        <v>2</v>
      </c>
      <c r="G486" s="10">
        <v>975.63</v>
      </c>
      <c r="H486" s="11">
        <v>0.2</v>
      </c>
    </row>
    <row r="487" spans="1:8" s="2" customFormat="1" x14ac:dyDescent="0.25">
      <c r="A487" s="12">
        <f t="shared" si="7"/>
        <v>373</v>
      </c>
      <c r="B487" s="9">
        <v>1930209</v>
      </c>
      <c r="C487" s="9">
        <v>435661</v>
      </c>
      <c r="D487" s="9">
        <v>47456</v>
      </c>
      <c r="E487" s="2" t="s">
        <v>119</v>
      </c>
      <c r="F487" s="9">
        <v>5</v>
      </c>
      <c r="G487" s="10">
        <v>307.98</v>
      </c>
      <c r="H487" s="11">
        <v>0.2</v>
      </c>
    </row>
    <row r="488" spans="1:8" s="2" customFormat="1" x14ac:dyDescent="0.25">
      <c r="A488" s="12">
        <f t="shared" si="7"/>
        <v>374</v>
      </c>
      <c r="B488" s="9">
        <v>1930161</v>
      </c>
      <c r="C488" s="9">
        <v>435663</v>
      </c>
      <c r="D488" s="9">
        <v>47456</v>
      </c>
      <c r="E488" s="2" t="s">
        <v>120</v>
      </c>
      <c r="F488" s="9">
        <v>5</v>
      </c>
      <c r="G488" s="10">
        <v>267.39</v>
      </c>
      <c r="H488" s="11">
        <v>0.2</v>
      </c>
    </row>
    <row r="489" spans="1:8" s="2" customFormat="1" x14ac:dyDescent="0.25">
      <c r="A489" s="12">
        <f t="shared" si="7"/>
        <v>375</v>
      </c>
      <c r="B489" s="9">
        <v>1930213</v>
      </c>
      <c r="C489" s="9">
        <v>435680</v>
      </c>
      <c r="D489" s="9">
        <v>47456</v>
      </c>
      <c r="E489" s="2" t="s">
        <v>121</v>
      </c>
      <c r="F489" s="9">
        <v>4</v>
      </c>
      <c r="G489" s="10">
        <v>580.39</v>
      </c>
      <c r="H489" s="11">
        <v>0.2</v>
      </c>
    </row>
    <row r="490" spans="1:8" s="2" customFormat="1" x14ac:dyDescent="0.25">
      <c r="A490" s="12">
        <f t="shared" si="7"/>
        <v>376</v>
      </c>
      <c r="B490" s="9">
        <v>1930165</v>
      </c>
      <c r="C490" s="9">
        <v>435682</v>
      </c>
      <c r="D490" s="9">
        <v>47456</v>
      </c>
      <c r="E490" s="2" t="s">
        <v>122</v>
      </c>
      <c r="F490" s="9">
        <v>4</v>
      </c>
      <c r="G490" s="10">
        <v>524.9</v>
      </c>
      <c r="H490" s="11">
        <v>0.2</v>
      </c>
    </row>
    <row r="491" spans="1:8" s="2" customFormat="1" x14ac:dyDescent="0.25">
      <c r="A491" s="12">
        <f t="shared" si="7"/>
        <v>377</v>
      </c>
      <c r="B491" s="9">
        <v>1930217</v>
      </c>
      <c r="C491" s="9">
        <v>435692</v>
      </c>
      <c r="D491" s="9">
        <v>47456</v>
      </c>
      <c r="E491" s="2" t="s">
        <v>123</v>
      </c>
      <c r="F491" s="9">
        <v>2</v>
      </c>
      <c r="G491" s="10">
        <v>1362.16</v>
      </c>
      <c r="H491" s="11">
        <v>0.2</v>
      </c>
    </row>
    <row r="492" spans="1:8" s="2" customFormat="1" x14ac:dyDescent="0.25">
      <c r="A492" s="12">
        <f t="shared" si="7"/>
        <v>378</v>
      </c>
      <c r="B492" s="9">
        <v>1930169</v>
      </c>
      <c r="C492" s="9">
        <v>435694</v>
      </c>
      <c r="D492" s="9">
        <v>47456</v>
      </c>
      <c r="E492" s="2" t="s">
        <v>124</v>
      </c>
      <c r="F492" s="9">
        <v>2</v>
      </c>
      <c r="G492" s="10">
        <v>1297.52</v>
      </c>
      <c r="H492" s="11">
        <v>0.2</v>
      </c>
    </row>
    <row r="493" spans="1:8" s="2" customFormat="1" x14ac:dyDescent="0.25">
      <c r="A493" s="12" t="str">
        <f t="shared" si="7"/>
        <v/>
      </c>
      <c r="B493" s="9"/>
      <c r="C493" s="9" t="s">
        <v>139</v>
      </c>
      <c r="D493" s="9" t="s">
        <v>139</v>
      </c>
      <c r="E493" s="2" t="s">
        <v>125</v>
      </c>
      <c r="F493" s="9" t="s">
        <v>139</v>
      </c>
      <c r="G493" s="10" t="s">
        <v>139</v>
      </c>
      <c r="H493" s="11"/>
    </row>
    <row r="494" spans="1:8" s="2" customFormat="1" ht="30" x14ac:dyDescent="0.25">
      <c r="A494" s="12">
        <f t="shared" si="7"/>
        <v>379</v>
      </c>
      <c r="B494" s="9">
        <v>1920136</v>
      </c>
      <c r="C494" s="9">
        <v>435840</v>
      </c>
      <c r="D494" s="9">
        <v>48130</v>
      </c>
      <c r="E494" s="2" t="s">
        <v>126</v>
      </c>
      <c r="F494" s="9">
        <v>5</v>
      </c>
      <c r="G494" s="10">
        <v>207.06</v>
      </c>
      <c r="H494" s="11">
        <v>0.2</v>
      </c>
    </row>
    <row r="495" spans="1:8" s="2" customFormat="1" ht="30" x14ac:dyDescent="0.25">
      <c r="A495" s="12">
        <f t="shared" si="7"/>
        <v>380</v>
      </c>
      <c r="B495" s="9">
        <v>1920101</v>
      </c>
      <c r="C495" s="9">
        <v>435842</v>
      </c>
      <c r="D495" s="9">
        <v>48130</v>
      </c>
      <c r="E495" s="2" t="s">
        <v>127</v>
      </c>
      <c r="F495" s="9">
        <v>5</v>
      </c>
      <c r="G495" s="10">
        <v>213.18</v>
      </c>
      <c r="H495" s="11">
        <v>0.2</v>
      </c>
    </row>
    <row r="496" spans="1:8" s="2" customFormat="1" ht="30" x14ac:dyDescent="0.25">
      <c r="A496" s="12">
        <f t="shared" si="7"/>
        <v>381</v>
      </c>
      <c r="B496" s="9">
        <v>1920134</v>
      </c>
      <c r="C496" s="9">
        <v>435902</v>
      </c>
      <c r="D496" s="9">
        <v>48130</v>
      </c>
      <c r="E496" s="2" t="s">
        <v>128</v>
      </c>
      <c r="F496" s="9">
        <v>5</v>
      </c>
      <c r="G496" s="10">
        <v>236.67</v>
      </c>
      <c r="H496" s="11">
        <v>0.2</v>
      </c>
    </row>
    <row r="497" spans="1:8" s="2" customFormat="1" ht="30" x14ac:dyDescent="0.25">
      <c r="A497" s="12">
        <f t="shared" si="7"/>
        <v>382</v>
      </c>
      <c r="B497" s="9">
        <v>1920103</v>
      </c>
      <c r="C497" s="9">
        <v>435906</v>
      </c>
      <c r="D497" s="9">
        <v>48130</v>
      </c>
      <c r="E497" s="2" t="s">
        <v>129</v>
      </c>
      <c r="F497" s="9">
        <v>4</v>
      </c>
      <c r="G497" s="10">
        <v>240.76</v>
      </c>
      <c r="H497" s="11">
        <v>0.2</v>
      </c>
    </row>
    <row r="498" spans="1:8" s="2" customFormat="1" x14ac:dyDescent="0.25">
      <c r="A498" s="12" t="str">
        <f t="shared" si="7"/>
        <v/>
      </c>
      <c r="B498" s="9"/>
      <c r="C498" s="9" t="s">
        <v>139</v>
      </c>
      <c r="D498" s="9" t="s">
        <v>139</v>
      </c>
      <c r="E498" s="2" t="s">
        <v>130</v>
      </c>
      <c r="F498" s="9" t="s">
        <v>139</v>
      </c>
      <c r="G498" s="10" t="s">
        <v>139</v>
      </c>
      <c r="H498" s="11"/>
    </row>
    <row r="499" spans="1:8" s="2" customFormat="1" ht="30" x14ac:dyDescent="0.25">
      <c r="A499" s="12">
        <f t="shared" si="7"/>
        <v>383</v>
      </c>
      <c r="B499" s="9">
        <v>1910153</v>
      </c>
      <c r="C499" s="9">
        <v>403037</v>
      </c>
      <c r="D499" s="9">
        <v>48130</v>
      </c>
      <c r="E499" s="2" t="s">
        <v>131</v>
      </c>
      <c r="F499" s="9">
        <v>20</v>
      </c>
      <c r="G499" s="10">
        <v>22.12</v>
      </c>
      <c r="H499" s="11">
        <v>0.2</v>
      </c>
    </row>
    <row r="500" spans="1:8" s="2" customFormat="1" ht="30" x14ac:dyDescent="0.25">
      <c r="A500" s="12">
        <f t="shared" si="7"/>
        <v>384</v>
      </c>
      <c r="B500" s="9">
        <v>1910170</v>
      </c>
      <c r="C500" s="9">
        <v>403040</v>
      </c>
      <c r="D500" s="9">
        <v>48130</v>
      </c>
      <c r="E500" s="2" t="s">
        <v>132</v>
      </c>
      <c r="F500" s="9">
        <v>70</v>
      </c>
      <c r="G500" s="10">
        <v>23.91</v>
      </c>
      <c r="H500" s="11">
        <v>0.2</v>
      </c>
    </row>
    <row r="501" spans="1:8" s="2" customFormat="1" ht="30" x14ac:dyDescent="0.25">
      <c r="A501" s="12">
        <f t="shared" si="7"/>
        <v>385</v>
      </c>
      <c r="B501" s="9">
        <v>1910155</v>
      </c>
      <c r="C501" s="9">
        <v>435056</v>
      </c>
      <c r="D501" s="9">
        <v>48130</v>
      </c>
      <c r="E501" s="2" t="s">
        <v>133</v>
      </c>
      <c r="F501" s="9">
        <v>10</v>
      </c>
      <c r="G501" s="10">
        <v>35.79</v>
      </c>
      <c r="H501" s="11">
        <v>0.2</v>
      </c>
    </row>
    <row r="502" spans="1:8" s="2" customFormat="1" ht="30" x14ac:dyDescent="0.25">
      <c r="A502" s="12">
        <f t="shared" si="7"/>
        <v>386</v>
      </c>
      <c r="B502" s="9">
        <v>1910103</v>
      </c>
      <c r="C502" s="9">
        <v>403029</v>
      </c>
      <c r="D502" s="9">
        <v>48130</v>
      </c>
      <c r="E502" s="2" t="s">
        <v>134</v>
      </c>
      <c r="F502" s="9">
        <v>45</v>
      </c>
      <c r="G502" s="10">
        <v>38.72</v>
      </c>
      <c r="H502" s="11">
        <v>0.2</v>
      </c>
    </row>
    <row r="503" spans="1:8" s="2" customFormat="1" ht="30" x14ac:dyDescent="0.25">
      <c r="A503" s="12">
        <f t="shared" si="7"/>
        <v>387</v>
      </c>
      <c r="B503" s="9">
        <v>1910105</v>
      </c>
      <c r="C503" s="9">
        <v>403031</v>
      </c>
      <c r="D503" s="9">
        <v>48130</v>
      </c>
      <c r="E503" s="2" t="s">
        <v>135</v>
      </c>
      <c r="F503" s="9">
        <v>8</v>
      </c>
      <c r="G503" s="10">
        <v>65.400000000000006</v>
      </c>
      <c r="H503" s="11">
        <v>0.2</v>
      </c>
    </row>
    <row r="504" spans="1:8" s="2" customFormat="1" ht="30" x14ac:dyDescent="0.25">
      <c r="A504" s="12">
        <f t="shared" si="7"/>
        <v>388</v>
      </c>
      <c r="B504" s="9">
        <v>1910106</v>
      </c>
      <c r="C504" s="9">
        <v>403032</v>
      </c>
      <c r="D504" s="9">
        <v>48130</v>
      </c>
      <c r="E504" s="2" t="s">
        <v>136</v>
      </c>
      <c r="F504" s="9">
        <v>8</v>
      </c>
      <c r="G504" s="10">
        <v>65.400000000000006</v>
      </c>
      <c r="H504" s="11">
        <v>0.2</v>
      </c>
    </row>
    <row r="505" spans="1:8" s="2" customFormat="1" ht="30" x14ac:dyDescent="0.25">
      <c r="A505" s="12">
        <f t="shared" si="7"/>
        <v>389</v>
      </c>
      <c r="B505" s="9">
        <v>1910111</v>
      </c>
      <c r="C505" s="9">
        <v>410945</v>
      </c>
      <c r="D505" s="9">
        <v>48130</v>
      </c>
      <c r="E505" s="2" t="s">
        <v>137</v>
      </c>
      <c r="F505" s="9">
        <v>5</v>
      </c>
      <c r="G505" s="10">
        <v>131.77000000000001</v>
      </c>
      <c r="H505" s="11">
        <v>0.2</v>
      </c>
    </row>
    <row r="506" spans="1:8" s="2" customFormat="1" ht="30" x14ac:dyDescent="0.25">
      <c r="A506" s="12">
        <f t="shared" si="7"/>
        <v>390</v>
      </c>
      <c r="B506" s="9">
        <v>1910112</v>
      </c>
      <c r="C506" s="9">
        <v>435107</v>
      </c>
      <c r="D506" s="9">
        <v>48130</v>
      </c>
      <c r="E506" s="2" t="s">
        <v>138</v>
      </c>
      <c r="F506" s="9">
        <v>5</v>
      </c>
      <c r="G506" s="10">
        <v>131.77000000000001</v>
      </c>
      <c r="H506" s="11">
        <v>0.2</v>
      </c>
    </row>
    <row r="507" spans="1:8" s="2" customFormat="1" x14ac:dyDescent="0.25">
      <c r="A507" s="12" t="str">
        <f t="shared" si="7"/>
        <v/>
      </c>
      <c r="B507" s="9"/>
      <c r="C507" s="9" t="s">
        <v>139</v>
      </c>
      <c r="D507" s="9" t="s">
        <v>139</v>
      </c>
      <c r="E507" s="14"/>
      <c r="F507" s="9" t="s">
        <v>139</v>
      </c>
      <c r="G507" s="10" t="s">
        <v>139</v>
      </c>
      <c r="H507" s="11"/>
    </row>
  </sheetData>
  <mergeCells count="6">
    <mergeCell ref="A6:G6"/>
    <mergeCell ref="A1:G1"/>
    <mergeCell ref="A2:G2"/>
    <mergeCell ref="A3:G3"/>
    <mergeCell ref="A4:G4"/>
    <mergeCell ref="A5:H5"/>
  </mergeCells>
  <conditionalFormatting sqref="A9:H12 B13:H265 B267:H507 B266:F266 H266">
    <cfRule type="expression" dxfId="3" priority="9" stopIfTrue="1">
      <formula>ISBLANK($B9)</formula>
    </cfRule>
    <cfRule type="expression" dxfId="2" priority="10">
      <formula>$A9&gt;=1</formula>
    </cfRule>
  </conditionalFormatting>
  <conditionalFormatting sqref="A13:A507">
    <cfRule type="expression" dxfId="1" priority="1" stopIfTrue="1">
      <formula>ISBLANK($B13)</formula>
    </cfRule>
    <cfRule type="expression" dxfId="0" priority="2">
      <formula>$A13&gt;=1</formula>
    </cfRule>
  </conditionalFormatting>
  <pageMargins left="0.26" right="0.19685039370078741" top="0.27559055118110237" bottom="0.31496062992125984" header="0.23622047244094491" footer="0.23622047244094491"/>
  <pageSetup paperSize="9" scale="62" fitToHeight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SerThb</cp:lastModifiedBy>
  <cp:lastPrinted>2019-10-10T06:34:29Z</cp:lastPrinted>
  <dcterms:created xsi:type="dcterms:W3CDTF">2017-11-10T10:22:37Z</dcterms:created>
  <dcterms:modified xsi:type="dcterms:W3CDTF">2020-02-10T06:18:30Z</dcterms:modified>
</cp:coreProperties>
</file>